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firstSheet="5" activeTab="5"/>
  </bookViews>
  <sheets>
    <sheet name="失业保险工作完成情况" sheetId="13" state="hidden" r:id="rId1"/>
    <sheet name="失业保险待遇发放台账" sheetId="14" state="hidden" r:id="rId2"/>
    <sheet name="非正常停发人员台账" sheetId="15" state="hidden" r:id="rId3"/>
    <sheet name="续发、补发人员台账" sheetId="16" state="hidden" r:id="rId4"/>
    <sheet name="待遇追回台账" sheetId="17" state="hidden" r:id="rId5"/>
    <sheet name="汇总表" sheetId="2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<sst xmlns="http://schemas.openxmlformats.org/spreadsheetml/2006/main" count="408" uniqueCount="198">
  <si>
    <t>2023年失业保险工作完成情况统计表</t>
  </si>
  <si>
    <t>月份</t>
  </si>
  <si>
    <t>基金支出情况</t>
  </si>
  <si>
    <t>本期末累计支出</t>
  </si>
  <si>
    <t>失业金</t>
  </si>
  <si>
    <t>代缴职工医疗</t>
  </si>
  <si>
    <t>失业补助金</t>
  </si>
  <si>
    <t>稳岗返还</t>
  </si>
  <si>
    <t>技能提升补贴</t>
  </si>
  <si>
    <t>一次性扩岗补助</t>
  </si>
  <si>
    <t>一次性留工培训补助</t>
  </si>
  <si>
    <t>价格临时补贴</t>
  </si>
  <si>
    <t>备注</t>
  </si>
  <si>
    <t>本期发放人月数</t>
  </si>
  <si>
    <t>本期发放金额</t>
  </si>
  <si>
    <t>本期医疗参保人月数</t>
  </si>
  <si>
    <t>本期医疗保险金</t>
  </si>
  <si>
    <t>本期补贴单位数</t>
  </si>
  <si>
    <t>惠及人数</t>
  </si>
  <si>
    <t>补贴金额</t>
  </si>
  <si>
    <t>补贴人数</t>
  </si>
  <si>
    <t>万元</t>
  </si>
  <si>
    <t>人</t>
  </si>
  <si>
    <t>个</t>
  </si>
  <si>
    <t>1月</t>
  </si>
  <si>
    <t>2月</t>
  </si>
  <si>
    <t>3月</t>
  </si>
  <si>
    <t>4月</t>
  </si>
  <si>
    <t>5月</t>
  </si>
  <si>
    <t>6月</t>
  </si>
  <si>
    <t>7月</t>
  </si>
  <si>
    <t>8月</t>
  </si>
  <si>
    <t>9月</t>
  </si>
  <si>
    <t>10月</t>
  </si>
  <si>
    <t>11月</t>
  </si>
  <si>
    <t>12月</t>
  </si>
  <si>
    <t>合计</t>
  </si>
  <si>
    <t>2023年失业保险待遇发放台账</t>
  </si>
  <si>
    <t>失业保险金</t>
  </si>
  <si>
    <t>本期新增发放人数</t>
  </si>
  <si>
    <t>本期续发/补发人数</t>
  </si>
  <si>
    <t>本期续发/补发人月数</t>
  </si>
  <si>
    <t>本期系统停发人数</t>
  </si>
  <si>
    <t>本期审批发放人数</t>
  </si>
  <si>
    <t>本期审批发放人月数</t>
  </si>
  <si>
    <t>本期审批发放金额</t>
  </si>
  <si>
    <t>本期非正常停发人数</t>
  </si>
  <si>
    <t>本期财务实际发放人数</t>
  </si>
  <si>
    <t>本期财务实际发放人月数</t>
  </si>
  <si>
    <t>本期财务实际发放金额</t>
  </si>
  <si>
    <t>本期参保人数</t>
  </si>
  <si>
    <t>本期停保人数</t>
  </si>
  <si>
    <t>本期抵扣上月退回人数</t>
  </si>
  <si>
    <t>本期抵扣上月退回金额</t>
  </si>
  <si>
    <t>本期大病医疗保险费人数</t>
  </si>
  <si>
    <t>本期大病医疗保险费金额</t>
  </si>
  <si>
    <t>本期实际参保人数（含大病）</t>
  </si>
  <si>
    <t>本期实际发放金额（含大病）</t>
  </si>
  <si>
    <t>累计人数</t>
  </si>
  <si>
    <t>累计补贴金额</t>
  </si>
  <si>
    <t>人月</t>
  </si>
  <si>
    <t>元</t>
  </si>
  <si>
    <t>代缴医保应缴49549.5元，抵减上年度累计结余130.01元，实际缴纳49419.49元。</t>
  </si>
  <si>
    <t>2023年失业保险待遇非正常停发人员台账</t>
  </si>
  <si>
    <t>序号</t>
  </si>
  <si>
    <t>待遇类别</t>
  </si>
  <si>
    <t>姓名</t>
  </si>
  <si>
    <t>身份证号</t>
  </si>
  <si>
    <t>性别</t>
  </si>
  <si>
    <t>应享受待遇期限</t>
  </si>
  <si>
    <t>待遇停发月份</t>
  </si>
  <si>
    <t>停发原因</t>
  </si>
  <si>
    <t>李腊玉</t>
  </si>
  <si>
    <t>433101196812262527</t>
  </si>
  <si>
    <t>女</t>
  </si>
  <si>
    <t>20221001-20230331</t>
  </si>
  <si>
    <t>202301工伤参保：（已在湘西自治州红海人力资源有限公司重新就业）</t>
  </si>
  <si>
    <t>于2023年1月16日下午11:10分，与该人员电话联系，核实就业情况，同时告知该人员已停发失业保险待遇</t>
  </si>
  <si>
    <t>张利娜</t>
  </si>
  <si>
    <t>433101198809210522</t>
  </si>
  <si>
    <t>20221201-20230531</t>
  </si>
  <si>
    <t>202301已重新就业：（于2023年1月12日该人员打电话到经办机构，讲自己已在吉首市电子商务服务中心重新就业）</t>
  </si>
  <si>
    <t>于2023年1月16日下午11:40分，与该人员电话联系，核实就业情况，同时告知该人员已停发失业保险待遇</t>
  </si>
  <si>
    <t>向诗昊</t>
  </si>
  <si>
    <t>433101199002041021</t>
  </si>
  <si>
    <t>202301已在省外就业：（于2023年1月16日该人员到经办机构，讲自己于2023年1月14日已在广东颖源建设工程有限公司重新就业）</t>
  </si>
  <si>
    <t>于2023年1月16日下午14:49分，与该人员电话联系，核实就业情况，同时告知该人员已停发失业保险待遇</t>
  </si>
  <si>
    <t>张家兵</t>
  </si>
  <si>
    <t>433101197104092015</t>
  </si>
  <si>
    <t>男</t>
  </si>
  <si>
    <t>20220501-20231231</t>
  </si>
  <si>
    <t>202302工伤参保：（已在泸溪高新技术产业开发区化工园路网配套土石方工程重新就业）</t>
  </si>
  <si>
    <t>于2023年2月16日上午11:08分，与该人员电话联系，核实就业情况，同时告知该人员已停发失业保险待遇</t>
  </si>
  <si>
    <t>张丹</t>
  </si>
  <si>
    <t>433123199805190061</t>
  </si>
  <si>
    <t>已重新就业：（该人员于2023.2.17日上午打电话告之前台，自己已在中国人民财产保险股份有限公司湘西自治州分公司就业，公司将于2023.2月份为其参保）</t>
  </si>
  <si>
    <t>于2023年2月16日上午11:16分，与该人员电话联系，核实就业情况，同时告知该人员已停发失业保险待遇</t>
  </si>
  <si>
    <t>梁风</t>
  </si>
  <si>
    <t>433101198901116520</t>
  </si>
  <si>
    <t>202212月养老参保缴费：（系统下发疑点数据，该人员202212月养老保险还在正常参保，不符合失业补助金享受条件。202212—202301已发放的失业补助金558元已退回）</t>
  </si>
  <si>
    <t>于2023年2月22日上午17:25分，与该人员电话联系，核实就业情况，同时告知该人员已停发失业保险待遇</t>
  </si>
  <si>
    <t>邓俊杰</t>
  </si>
  <si>
    <t>433122199706189034</t>
  </si>
  <si>
    <t>20230201-20230731</t>
  </si>
  <si>
    <t>202302养老和失业参保：（已在吉首海圳人力资源有限责任公司(全额数)重新就业）</t>
  </si>
  <si>
    <t>于2023年2月27日下午14:00分，与该人员电话联系，核实就业情况，同时告知该人员已停发失业保险待遇</t>
  </si>
  <si>
    <t xml:space="preserve">                                        2023年失业保险待遇续发/补发人员台账</t>
  </si>
  <si>
    <t>已享受待遇期限</t>
  </si>
  <si>
    <t>待遇续/补发月份</t>
  </si>
  <si>
    <t>补发原因</t>
  </si>
  <si>
    <t>吴祖顺</t>
  </si>
  <si>
    <t>43310119640902203X</t>
  </si>
  <si>
    <t>20220501-20220831
20230101-20220228</t>
  </si>
  <si>
    <t>已达到退休年龄，但养老保险未缴满15年，未享受养老待遇。</t>
  </si>
  <si>
    <t>龙三星</t>
  </si>
  <si>
    <t>433101196208203053</t>
  </si>
  <si>
    <t>20221201-20230731</t>
  </si>
  <si>
    <t>20221201-20230228</t>
  </si>
  <si>
    <t>陈绪军</t>
  </si>
  <si>
    <t>433101196202162035</t>
  </si>
  <si>
    <t>20221201-20240331</t>
  </si>
  <si>
    <t>陈生荣</t>
  </si>
  <si>
    <t>433101196202152013</t>
  </si>
  <si>
    <t>张清贵</t>
  </si>
  <si>
    <t>433101196203292018</t>
  </si>
  <si>
    <t>20221201-20240531</t>
  </si>
  <si>
    <t>何超</t>
  </si>
  <si>
    <t>433126198508132513</t>
  </si>
  <si>
    <t>20201201-20210531</t>
  </si>
  <si>
    <t>该人员反映在那段时间就业，系短期帮工，并未就业，一直处于失业状态。</t>
  </si>
  <si>
    <t>杨再芳</t>
  </si>
  <si>
    <t>433125196712202720</t>
  </si>
  <si>
    <t>20220501-20231031</t>
  </si>
  <si>
    <t>20220501-20221231
20230201-20230228</t>
  </si>
  <si>
    <t>已达到退休年龄，但养老保险未缴满15年，且未领取养老待遇。</t>
  </si>
  <si>
    <t>2023年失业保险待遇追回台账</t>
  </si>
  <si>
    <t>追回原因</t>
  </si>
  <si>
    <t>追回月份</t>
  </si>
  <si>
    <t>是否代缴医保</t>
  </si>
  <si>
    <t>追缴项目</t>
  </si>
  <si>
    <t>追缴金额（元）</t>
  </si>
  <si>
    <t>是否已追回</t>
  </si>
  <si>
    <t>处理结果</t>
  </si>
  <si>
    <t>基本医疗保险</t>
  </si>
  <si>
    <t>大病医保</t>
  </si>
  <si>
    <t>失业保险待遇</t>
  </si>
  <si>
    <t>谭倩</t>
  </si>
  <si>
    <t>433101199704300024</t>
  </si>
  <si>
    <t>20220501-20230228</t>
  </si>
  <si>
    <t>202211工伤参保</t>
  </si>
  <si>
    <t>是</t>
  </si>
  <si>
    <t>否</t>
  </si>
  <si>
    <t>职工医保</t>
  </si>
  <si>
    <t>该人员于1月工伤参保，经与本人核实，已就业，遂停发该人员当月失业金。经工作人员多次联系，该人员为残疾人，家庭困难，不肯退回代缴医疗资金。于2023年1月30日聂股长与州就业向科汇报及与各县联系：当月发生工伤参保的灵活就业领金人员可以不追回当月失业待遇及代缴医保，若是养老参保的领金人员则一定要追回资金。经请示分管领导，不再追回代缴医疗。</t>
  </si>
  <si>
    <t>欧州</t>
  </si>
  <si>
    <t>433127199101232230</t>
  </si>
  <si>
    <t>20220801-20231130</t>
  </si>
  <si>
    <t>202212工伤参保</t>
  </si>
  <si>
    <t xml:space="preserve">于2023年1月3日通过微信扫码退回12月份的代缴职工医保358.6元。
</t>
  </si>
  <si>
    <t>龚梁华</t>
  </si>
  <si>
    <t>433101198508245529</t>
  </si>
  <si>
    <t>20221201-20230930</t>
  </si>
  <si>
    <t>202212失业参保</t>
  </si>
  <si>
    <t xml:space="preserve">         吉首市失业保险参保职工技能提升补贴公示表(2024年4月)</t>
  </si>
  <si>
    <t>经办机构：吉首市就业服务中心失业保险股                                    填报时间：2024年4月2日</t>
  </si>
  <si>
    <t>单位名称</t>
  </si>
  <si>
    <t>职业资格</t>
  </si>
  <si>
    <t>职业等级</t>
  </si>
  <si>
    <t>补贴金额（元）</t>
  </si>
  <si>
    <t>1</t>
  </si>
  <si>
    <t>湘西鹤盛原烟发展有限责任公司</t>
  </si>
  <si>
    <t>舒福生</t>
  </si>
  <si>
    <t>43310119720810****</t>
  </si>
  <si>
    <t>消防设施操作员</t>
  </si>
  <si>
    <t>中级/中级工</t>
  </si>
  <si>
    <t>1500</t>
  </si>
  <si>
    <t>2</t>
  </si>
  <si>
    <t>杨黎明</t>
  </si>
  <si>
    <t>43310119690316****</t>
  </si>
  <si>
    <t>滕甫林</t>
  </si>
  <si>
    <t>43310119910515****</t>
  </si>
  <si>
    <t>4</t>
  </si>
  <si>
    <t>李文印</t>
  </si>
  <si>
    <t>43310119670101****</t>
  </si>
  <si>
    <t>5</t>
  </si>
  <si>
    <t>袁呈</t>
  </si>
  <si>
    <t>43310119791031****</t>
  </si>
  <si>
    <t>6</t>
  </si>
  <si>
    <t>姚锋</t>
  </si>
  <si>
    <t>43313019870501****</t>
  </si>
  <si>
    <t>7</t>
  </si>
  <si>
    <t xml:space="preserve">碧桂园生活服务集团股份有限公司吉首分公司
</t>
  </si>
  <si>
    <t>黄滩</t>
  </si>
  <si>
    <t>43312319951015****</t>
  </si>
  <si>
    <t>8</t>
  </si>
  <si>
    <t>湖南大汉物业管理有限公司吉首雅溪分公司</t>
  </si>
  <si>
    <t>罗应斌</t>
  </si>
  <si>
    <t>43310119820417****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</si>
</sst>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theme="1"/>
      <name val="宋体"/>
      <charset val="162"/>
      <scheme val="minor"/>
    </font>
    <font>
      <sz val="11"/>
      <color theme="1"/>
      <name val="宋体"/>
      <charset val="134"/>
      <scheme val="minor"/>
    </font>
    <font>
      <sz val="14"/>
      <color theme="1"/>
      <name val="宋体"/>
      <charset val="134"/>
    </font>
    <font>
      <sz val="22"/>
      <color theme="1"/>
      <name val="黑体"/>
      <charset val="134"/>
    </font>
    <font>
      <sz val="16"/>
      <color theme="1"/>
      <name val="宋体"/>
      <charset val="134"/>
    </font>
    <font>
      <b/>
      <sz val="12"/>
      <color theme="1"/>
      <name val="宋体"/>
      <charset val="134"/>
      <scheme val="minor"/>
    </font>
    <font>
      <sz val="12"/>
      <color theme="1"/>
      <name val="宋体"/>
      <charset val="134"/>
    </font>
    <font>
      <sz val="12"/>
      <color theme="1"/>
      <name val="宋体"/>
      <charset val="134"/>
      <scheme val="minor"/>
    </font>
    <font>
      <b/>
      <sz val="14"/>
      <color theme="1"/>
      <name val="宋体"/>
      <charset val="134"/>
    </font>
    <font>
      <sz val="20"/>
      <color theme="1"/>
      <name val="黑体"/>
      <charset val="134"/>
    </font>
    <font>
      <sz val="11"/>
      <color rgb="FFFF0000"/>
      <name val="宋体"/>
      <charset val="134"/>
      <scheme val="minor"/>
    </font>
    <font>
      <sz val="20"/>
      <name val="黑体"/>
      <charset val="134"/>
    </font>
    <font>
      <b/>
      <sz val="12"/>
      <name val="宋体"/>
      <charset val="134"/>
    </font>
    <font>
      <b/>
      <sz val="11"/>
      <name val="宋体"/>
      <charset val="134"/>
    </font>
    <font>
      <sz val="10"/>
      <name val="宋体"/>
      <charset val="134"/>
    </font>
    <font>
      <sz val="11"/>
      <name val="宋体"/>
      <charset val="134"/>
    </font>
    <font>
      <sz val="12"/>
      <name val="宋体"/>
      <charset val="134"/>
    </font>
    <font>
      <sz val="12"/>
      <name val="宋体"/>
      <charset val="0"/>
    </font>
    <font>
      <sz val="10"/>
      <color rgb="FFFF0000"/>
      <name val="宋体"/>
      <charset val="134"/>
    </font>
    <font>
      <b/>
      <sz val="12"/>
      <color theme="1"/>
      <name val="宋体"/>
      <charset val="134"/>
      <scheme val="major"/>
    </font>
    <font>
      <sz val="10"/>
      <color theme="1"/>
      <name val="宋体"/>
      <charset val="134"/>
      <scheme val="minor"/>
    </font>
    <font>
      <sz val="10"/>
      <name val="宋体"/>
      <charset val="134"/>
      <scheme val="minor"/>
    </font>
    <font>
      <sz val="11"/>
      <color theme="1"/>
      <name val="黑体"/>
      <charset val="134"/>
    </font>
    <font>
      <sz val="12"/>
      <color theme="1"/>
      <name val="黑体"/>
      <charset val="134"/>
    </font>
    <font>
      <sz val="10"/>
      <name val="Arial"/>
      <charset val="0"/>
    </font>
    <font>
      <sz val="11"/>
      <name val="宋体"/>
      <charset val="0"/>
    </font>
    <font>
      <sz val="11"/>
      <name val="宋体"/>
      <charset val="134"/>
      <scheme val="minor"/>
    </font>
    <font>
      <sz val="14"/>
      <name val="宋体"/>
      <charset val="134"/>
    </font>
    <font>
      <sz val="14"/>
      <name val="宋体"/>
      <charset val="0"/>
    </font>
    <font>
      <sz val="11"/>
      <color rgb="FF000000"/>
      <name val="Microsoft YaHei"/>
      <charset val="134"/>
    </font>
    <font>
      <sz val="11"/>
      <color rgb="FFFF0000"/>
      <name val="宋体"/>
      <charset val="134"/>
    </font>
    <font>
      <b/>
      <sz val="24"/>
      <name val="方正小标宋简体"/>
      <charset val="134"/>
    </font>
    <font>
      <sz val="11"/>
      <name val="新宋体"/>
      <charset val="134"/>
    </font>
    <font>
      <b/>
      <sz val="10"/>
      <name val="新宋体"/>
      <charset val="134"/>
    </font>
    <font>
      <sz val="11"/>
      <color theme="1"/>
      <name val="新宋体"/>
      <charset val="134"/>
    </font>
    <font>
      <sz val="11"/>
      <color rgb="FFFF0000"/>
      <name val="新宋体"/>
      <charset val="134"/>
    </font>
    <font>
      <b/>
      <sz val="10"/>
      <color theme="1"/>
      <name val="宋体"/>
      <charset val="134"/>
      <scheme val="minor"/>
    </font>
    <font>
      <sz val="9"/>
      <color rgb="FFFF0000"/>
      <name val="宋体"/>
      <charset val="134"/>
      <scheme val="minor"/>
    </font>
    <font>
      <sz val="9"/>
      <color theme="1"/>
      <name val="宋体"/>
      <charset val="134"/>
      <scheme val="minor"/>
    </font>
    <font>
      <b/>
      <sz val="11"/>
      <name val="新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bottom/>
      <diagonal/>
    </border>
    <border>
      <left style="thin">
        <color auto="1"/>
      </left>
      <right/>
      <top/>
      <bottom/>
      <diagonal/>
    </border>
    <border>
      <left style="medium">
        <color auto="1"/>
      </left>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4" borderId="41"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42" applyNumberFormat="0" applyFill="0" applyAlignment="0" applyProtection="0">
      <alignment vertical="center"/>
    </xf>
    <xf numFmtId="0" fontId="47" fillId="0" borderId="42" applyNumberFormat="0" applyFill="0" applyAlignment="0" applyProtection="0">
      <alignment vertical="center"/>
    </xf>
    <xf numFmtId="0" fontId="48" fillId="0" borderId="43" applyNumberFormat="0" applyFill="0" applyAlignment="0" applyProtection="0">
      <alignment vertical="center"/>
    </xf>
    <xf numFmtId="0" fontId="48" fillId="0" borderId="0" applyNumberFormat="0" applyFill="0" applyBorder="0" applyAlignment="0" applyProtection="0">
      <alignment vertical="center"/>
    </xf>
    <xf numFmtId="0" fontId="49" fillId="5" borderId="44" applyNumberFormat="0" applyAlignment="0" applyProtection="0">
      <alignment vertical="center"/>
    </xf>
    <xf numFmtId="0" fontId="50" fillId="6" borderId="45" applyNumberFormat="0" applyAlignment="0" applyProtection="0">
      <alignment vertical="center"/>
    </xf>
    <xf numFmtId="0" fontId="51" fillId="6" borderId="44" applyNumberFormat="0" applyAlignment="0" applyProtection="0">
      <alignment vertical="center"/>
    </xf>
    <xf numFmtId="0" fontId="52" fillId="7" borderId="46" applyNumberFormat="0" applyAlignment="0" applyProtection="0">
      <alignment vertical="center"/>
    </xf>
    <xf numFmtId="0" fontId="53" fillId="0" borderId="47" applyNumberFormat="0" applyFill="0" applyAlignment="0" applyProtection="0">
      <alignment vertical="center"/>
    </xf>
    <xf numFmtId="0" fontId="54" fillId="0" borderId="48"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16" fillId="0" borderId="0">
      <alignment vertical="center"/>
    </xf>
  </cellStyleXfs>
  <cellXfs count="150">
    <xf numFmtId="0" fontId="0" fillId="0" borderId="0" xfId="0"/>
    <xf numFmtId="0" fontId="1" fillId="0" borderId="0" xfId="0" applyFont="1" applyFill="1" applyAlignment="1"/>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left"/>
    </xf>
    <xf numFmtId="0" fontId="4" fillId="0" borderId="0" xfId="0" applyFont="1" applyFill="1" applyAlignment="1">
      <alignment horizont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 fillId="0" borderId="0" xfId="0" applyFont="1" applyFill="1" applyAlignment="1">
      <alignment horizontal="center" vertical="center" wrapText="1"/>
    </xf>
    <xf numFmtId="0" fontId="11"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9"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2" fillId="0" borderId="0" xfId="0" applyFont="1" applyFill="1" applyAlignment="1">
      <alignment vertical="center"/>
    </xf>
    <xf numFmtId="0" fontId="23" fillId="0" borderId="0" xfId="0" applyFont="1" applyFill="1" applyAlignment="1">
      <alignment vertical="center"/>
    </xf>
    <xf numFmtId="0" fontId="11" fillId="0" borderId="0" xfId="0" applyFont="1" applyFill="1" applyAlignment="1">
      <alignment horizontal="left" vertical="center"/>
    </xf>
    <xf numFmtId="0" fontId="16"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6" fillId="0" borderId="1" xfId="0" applyFont="1" applyFill="1" applyBorder="1" applyAlignment="1">
      <alignment vertical="center" wrapText="1"/>
    </xf>
    <xf numFmtId="0" fontId="26" fillId="0" borderId="1" xfId="0" applyFont="1" applyFill="1" applyBorder="1" applyAlignment="1">
      <alignment vertical="center"/>
    </xf>
    <xf numFmtId="0" fontId="1" fillId="0" borderId="1" xfId="0" applyFont="1" applyFill="1" applyBorder="1" applyAlignment="1">
      <alignment vertical="center"/>
    </xf>
    <xf numFmtId="49" fontId="27" fillId="0" borderId="1" xfId="0" applyNumberFormat="1" applyFont="1" applyFill="1" applyBorder="1" applyAlignment="1">
      <alignment horizontal="center" vertical="center"/>
    </xf>
    <xf numFmtId="49" fontId="28" fillId="0" borderId="1"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xf>
    <xf numFmtId="0" fontId="29" fillId="0" borderId="0" xfId="0" applyFont="1" applyFill="1" applyAlignment="1">
      <alignment horizontal="center" vertical="center"/>
    </xf>
    <xf numFmtId="49" fontId="28"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0" fillId="0" borderId="1" xfId="0" applyFont="1" applyFill="1" applyBorder="1" applyAlignment="1">
      <alignment vertical="center"/>
    </xf>
    <xf numFmtId="0" fontId="31" fillId="0" borderId="0" xfId="49" applyFont="1" applyAlignment="1">
      <alignment horizontal="center" vertical="center"/>
    </xf>
    <xf numFmtId="0" fontId="32" fillId="0" borderId="7" xfId="49" applyFont="1" applyBorder="1" applyAlignment="1">
      <alignment horizontal="center" vertical="center"/>
    </xf>
    <xf numFmtId="0" fontId="33" fillId="0" borderId="8" xfId="49" applyFont="1" applyBorder="1" applyAlignment="1">
      <alignment horizontal="center" vertical="center"/>
    </xf>
    <xf numFmtId="0" fontId="33" fillId="0" borderId="9" xfId="49" applyFont="1" applyBorder="1" applyAlignment="1">
      <alignment horizontal="center" vertical="center"/>
    </xf>
    <xf numFmtId="0" fontId="32" fillId="0" borderId="10" xfId="49" applyFont="1" applyBorder="1" applyAlignment="1">
      <alignment horizontal="center" vertical="center"/>
    </xf>
    <xf numFmtId="0" fontId="32" fillId="0" borderId="11" xfId="49" applyFont="1" applyBorder="1" applyAlignment="1">
      <alignment horizontal="center" vertical="center" wrapText="1"/>
    </xf>
    <xf numFmtId="0" fontId="32" fillId="0" borderId="12" xfId="49" applyFont="1" applyBorder="1" applyAlignment="1">
      <alignment horizontal="center" vertical="center" wrapText="1"/>
    </xf>
    <xf numFmtId="0" fontId="32" fillId="0" borderId="13" xfId="49" applyFont="1" applyBorder="1" applyAlignment="1">
      <alignment horizontal="center" vertical="center" wrapText="1"/>
    </xf>
    <xf numFmtId="0" fontId="32" fillId="2" borderId="13" xfId="49" applyFont="1" applyFill="1" applyBorder="1" applyAlignment="1">
      <alignment horizontal="center" vertical="center" wrapText="1"/>
    </xf>
    <xf numFmtId="0" fontId="32" fillId="0" borderId="14" xfId="49" applyFont="1" applyBorder="1" applyAlignment="1">
      <alignment horizontal="center" vertical="center"/>
    </xf>
    <xf numFmtId="0" fontId="32" fillId="0" borderId="15" xfId="49" applyFont="1" applyBorder="1" applyAlignment="1">
      <alignment horizontal="center" vertical="center"/>
    </xf>
    <xf numFmtId="0" fontId="32" fillId="0" borderId="16" xfId="49" applyFont="1" applyBorder="1" applyAlignment="1">
      <alignment horizontal="center" vertical="center"/>
    </xf>
    <xf numFmtId="0" fontId="34" fillId="0" borderId="3" xfId="49" applyFont="1" applyBorder="1" applyAlignment="1">
      <alignment horizontal="center" vertical="center"/>
    </xf>
    <xf numFmtId="0" fontId="32" fillId="0" borderId="3" xfId="49" applyFont="1" applyBorder="1" applyAlignment="1">
      <alignment horizontal="center" vertical="center"/>
    </xf>
    <xf numFmtId="0" fontId="35" fillId="0" borderId="3" xfId="49" applyFont="1" applyBorder="1" applyAlignment="1">
      <alignment horizontal="center" vertical="center"/>
    </xf>
    <xf numFmtId="0" fontId="34" fillId="0" borderId="3" xfId="49" applyFont="1" applyFill="1" applyBorder="1" applyAlignment="1">
      <alignment horizontal="center" vertical="center"/>
    </xf>
    <xf numFmtId="0" fontId="34" fillId="0" borderId="1" xfId="49" applyFont="1" applyBorder="1" applyAlignment="1">
      <alignment horizontal="center" vertical="center"/>
    </xf>
    <xf numFmtId="0" fontId="34" fillId="0" borderId="1" xfId="49" applyFont="1" applyFill="1" applyBorder="1" applyAlignment="1">
      <alignment horizontal="center" vertical="center"/>
    </xf>
    <xf numFmtId="0" fontId="1" fillId="0" borderId="1" xfId="0" applyFont="1" applyFill="1" applyBorder="1" applyAlignment="1">
      <alignment horizontal="center" vertical="center"/>
    </xf>
    <xf numFmtId="0" fontId="32" fillId="3" borderId="13" xfId="49" applyFont="1" applyFill="1" applyBorder="1" applyAlignment="1">
      <alignment horizontal="center" vertical="center" wrapText="1"/>
    </xf>
    <xf numFmtId="0" fontId="32" fillId="3" borderId="17" xfId="49" applyFont="1" applyFill="1" applyBorder="1" applyAlignment="1">
      <alignment horizontal="center" vertical="center" wrapText="1"/>
    </xf>
    <xf numFmtId="0" fontId="32" fillId="0" borderId="11" xfId="49" applyNumberFormat="1" applyFont="1" applyBorder="1" applyAlignment="1">
      <alignment horizontal="center" vertical="center" wrapText="1"/>
    </xf>
    <xf numFmtId="0" fontId="32" fillId="0" borderId="13" xfId="49" applyNumberFormat="1" applyFont="1" applyBorder="1" applyAlignment="1">
      <alignment horizontal="center" vertical="center" wrapText="1"/>
    </xf>
    <xf numFmtId="0" fontId="32" fillId="0" borderId="12" xfId="49" applyNumberFormat="1" applyFont="1" applyBorder="1" applyAlignment="1">
      <alignment horizontal="center" vertical="center" wrapText="1"/>
    </xf>
    <xf numFmtId="0" fontId="32" fillId="0" borderId="18" xfId="49" applyFont="1" applyBorder="1" applyAlignment="1">
      <alignment horizontal="center" vertical="center"/>
    </xf>
    <xf numFmtId="0" fontId="33" fillId="0" borderId="19" xfId="49" applyFont="1" applyBorder="1" applyAlignment="1">
      <alignment horizontal="center" vertical="center"/>
    </xf>
    <xf numFmtId="0" fontId="33" fillId="0" borderId="20" xfId="49" applyFont="1" applyBorder="1" applyAlignment="1">
      <alignment horizontal="center" vertical="center"/>
    </xf>
    <xf numFmtId="0" fontId="32" fillId="0" borderId="21" xfId="49" applyNumberFormat="1" applyFont="1" applyBorder="1" applyAlignment="1">
      <alignment horizontal="center" vertical="center" wrapText="1"/>
    </xf>
    <xf numFmtId="0" fontId="32" fillId="3" borderId="21" xfId="49" applyNumberFormat="1" applyFont="1" applyFill="1" applyBorder="1" applyAlignment="1">
      <alignment horizontal="center" vertical="center" wrapText="1"/>
    </xf>
    <xf numFmtId="0" fontId="32" fillId="3" borderId="22" xfId="49" applyNumberFormat="1" applyFont="1" applyFill="1" applyBorder="1" applyAlignment="1">
      <alignment horizontal="center" vertical="center" wrapText="1"/>
    </xf>
    <xf numFmtId="0" fontId="32" fillId="0" borderId="23" xfId="49" applyFont="1" applyBorder="1" applyAlignment="1">
      <alignment horizontal="center" vertical="center"/>
    </xf>
    <xf numFmtId="0" fontId="32" fillId="0" borderId="3" xfId="49" applyFont="1" applyFill="1" applyBorder="1" applyAlignment="1">
      <alignment horizontal="center" vertical="center"/>
    </xf>
    <xf numFmtId="0" fontId="32" fillId="0" borderId="1" xfId="49" applyFont="1" applyFill="1" applyBorder="1" applyAlignment="1">
      <alignment horizontal="center" vertical="center"/>
    </xf>
    <xf numFmtId="0" fontId="36" fillId="0" borderId="9" xfId="0" applyFont="1" applyFill="1" applyBorder="1" applyAlignment="1">
      <alignment horizontal="center" vertical="center"/>
    </xf>
    <xf numFmtId="0" fontId="32" fillId="0" borderId="19" xfId="49" applyNumberFormat="1" applyFont="1" applyBorder="1" applyAlignment="1">
      <alignment horizontal="center" vertical="center" wrapText="1"/>
    </xf>
    <xf numFmtId="0" fontId="32" fillId="0" borderId="16" xfId="49" applyFont="1" applyFill="1" applyBorder="1" applyAlignment="1">
      <alignment horizontal="center" vertical="center"/>
    </xf>
    <xf numFmtId="0" fontId="32" fillId="0" borderId="24" xfId="49" applyFont="1" applyBorder="1" applyAlignment="1">
      <alignment horizontal="center" vertical="center"/>
    </xf>
    <xf numFmtId="0" fontId="1" fillId="0" borderId="3" xfId="0" applyFont="1" applyFill="1" applyBorder="1" applyAlignment="1">
      <alignment horizontal="center" vertical="center"/>
    </xf>
    <xf numFmtId="0" fontId="36" fillId="0" borderId="25" xfId="0" applyFont="1" applyFill="1" applyBorder="1" applyAlignment="1">
      <alignment horizontal="center" vertical="center"/>
    </xf>
    <xf numFmtId="0" fontId="1" fillId="0" borderId="25" xfId="0" applyFont="1" applyFill="1" applyBorder="1" applyAlignment="1">
      <alignment horizontal="center" vertical="center"/>
    </xf>
    <xf numFmtId="0" fontId="32" fillId="0" borderId="26" xfId="49" applyNumberFormat="1" applyFont="1" applyBorder="1" applyAlignment="1">
      <alignment horizontal="center" vertical="center" wrapText="1"/>
    </xf>
    <xf numFmtId="0" fontId="1" fillId="0" borderId="27" xfId="0" applyFont="1" applyFill="1" applyBorder="1" applyAlignment="1">
      <alignment horizontal="center" vertical="center"/>
    </xf>
    <xf numFmtId="0" fontId="32" fillId="0" borderId="28" xfId="49" applyFont="1" applyBorder="1" applyAlignment="1">
      <alignment horizontal="center" vertical="center"/>
    </xf>
    <xf numFmtId="0" fontId="1" fillId="0" borderId="29" xfId="0" applyFont="1" applyFill="1" applyBorder="1" applyAlignment="1">
      <alignment horizontal="center" vertical="center"/>
    </xf>
    <xf numFmtId="0" fontId="37" fillId="0" borderId="3"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1" xfId="0" applyFont="1" applyFill="1" applyBorder="1" applyAlignment="1">
      <alignment horizontal="left" vertical="top" wrapText="1"/>
    </xf>
    <xf numFmtId="0" fontId="38" fillId="0" borderId="1" xfId="0" applyFont="1" applyFill="1" applyBorder="1" applyAlignment="1">
      <alignment horizontal="left" vertical="center" wrapText="1"/>
    </xf>
    <xf numFmtId="0" fontId="26" fillId="0" borderId="0" xfId="0" applyFont="1" applyFill="1" applyAlignment="1">
      <alignment horizontal="center" vertical="center"/>
    </xf>
    <xf numFmtId="0" fontId="39" fillId="0" borderId="9" xfId="49" applyFont="1" applyBorder="1" applyAlignment="1">
      <alignment horizontal="center" vertical="center"/>
    </xf>
    <xf numFmtId="0" fontId="32" fillId="0" borderId="30" xfId="49" applyFont="1" applyBorder="1" applyAlignment="1">
      <alignment horizontal="center" vertical="center"/>
    </xf>
    <xf numFmtId="0" fontId="39" fillId="0" borderId="31" xfId="49" applyFont="1" applyBorder="1" applyAlignment="1">
      <alignment horizontal="center" vertical="center" wrapText="1"/>
    </xf>
    <xf numFmtId="0" fontId="33" fillId="0" borderId="21" xfId="49" applyFont="1" applyBorder="1" applyAlignment="1">
      <alignment horizontal="center" vertical="center"/>
    </xf>
    <xf numFmtId="0" fontId="33" fillId="0" borderId="11" xfId="49" applyFont="1" applyBorder="1" applyAlignment="1">
      <alignment horizontal="center" vertical="center"/>
    </xf>
    <xf numFmtId="0" fontId="33" fillId="0" borderId="17" xfId="49" applyFont="1" applyBorder="1" applyAlignment="1">
      <alignment horizontal="center" vertical="center"/>
    </xf>
    <xf numFmtId="0" fontId="39" fillId="0" borderId="32" xfId="49" applyFont="1" applyBorder="1" applyAlignment="1">
      <alignment horizontal="center" vertical="center" wrapText="1"/>
    </xf>
    <xf numFmtId="0" fontId="39" fillId="0" borderId="33" xfId="49" applyFont="1" applyBorder="1" applyAlignment="1">
      <alignment horizontal="center" vertical="center" wrapText="1"/>
    </xf>
    <xf numFmtId="0" fontId="39" fillId="0" borderId="34" xfId="49" applyNumberFormat="1" applyFont="1" applyBorder="1" applyAlignment="1">
      <alignment horizontal="center" vertical="center" wrapText="1"/>
    </xf>
    <xf numFmtId="0" fontId="39" fillId="0" borderId="11" xfId="49" applyFont="1" applyBorder="1" applyAlignment="1">
      <alignment horizontal="center" vertical="center" wrapText="1"/>
    </xf>
    <xf numFmtId="0" fontId="39" fillId="0" borderId="22" xfId="49" applyNumberFormat="1" applyFont="1" applyBorder="1" applyAlignment="1">
      <alignment horizontal="center" vertical="center" wrapText="1"/>
    </xf>
    <xf numFmtId="0" fontId="39" fillId="0" borderId="33" xfId="49" applyNumberFormat="1" applyFont="1" applyFill="1" applyBorder="1" applyAlignment="1">
      <alignment horizontal="center" vertical="center" wrapText="1"/>
    </xf>
    <xf numFmtId="0" fontId="39" fillId="0" borderId="0" xfId="49" applyNumberFormat="1" applyFont="1" applyFill="1" applyBorder="1" applyAlignment="1">
      <alignment horizontal="center" vertical="center" wrapText="1"/>
    </xf>
    <xf numFmtId="0" fontId="39" fillId="0" borderId="35" xfId="49" applyFont="1" applyBorder="1" applyAlignment="1">
      <alignment horizontal="center" vertical="center"/>
    </xf>
    <xf numFmtId="0" fontId="39" fillId="0" borderId="12" xfId="49" applyFont="1" applyBorder="1" applyAlignment="1">
      <alignment horizontal="center" vertical="center"/>
    </xf>
    <xf numFmtId="0" fontId="39" fillId="0" borderId="16" xfId="49" applyFont="1" applyBorder="1" applyAlignment="1">
      <alignment horizontal="center" vertical="center"/>
    </xf>
    <xf numFmtId="176" fontId="34" fillId="0" borderId="3" xfId="49" applyNumberFormat="1" applyFont="1" applyBorder="1" applyAlignment="1">
      <alignment horizontal="center" vertical="center"/>
    </xf>
    <xf numFmtId="0" fontId="32" fillId="0" borderId="1" xfId="49" applyFont="1" applyBorder="1" applyAlignment="1">
      <alignment horizontal="center" vertical="center"/>
    </xf>
    <xf numFmtId="176" fontId="34" fillId="0" borderId="1" xfId="49" applyNumberFormat="1" applyFont="1" applyFill="1" applyBorder="1" applyAlignment="1">
      <alignment horizontal="center" vertical="center"/>
    </xf>
    <xf numFmtId="0" fontId="33" fillId="0" borderId="11" xfId="49" applyFont="1" applyBorder="1" applyAlignment="1">
      <alignment horizontal="center" vertical="center" wrapText="1"/>
    </xf>
    <xf numFmtId="0" fontId="33" fillId="0" borderId="22" xfId="49" applyFont="1" applyBorder="1" applyAlignment="1">
      <alignment horizontal="center" vertical="center" wrapText="1"/>
    </xf>
    <xf numFmtId="0" fontId="36" fillId="0" borderId="35"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17" xfId="0" applyFont="1" applyFill="1" applyBorder="1" applyAlignment="1">
      <alignment horizontal="center" vertical="center"/>
    </xf>
    <xf numFmtId="0" fontId="39" fillId="0" borderId="35" xfId="49" applyNumberFormat="1" applyFont="1" applyBorder="1" applyAlignment="1">
      <alignment horizontal="center" vertical="center" wrapText="1"/>
    </xf>
    <xf numFmtId="0" fontId="39" fillId="0" borderId="12" xfId="49" applyNumberFormat="1" applyFont="1" applyBorder="1" applyAlignment="1">
      <alignment horizontal="center" vertical="center" wrapText="1"/>
    </xf>
    <xf numFmtId="0" fontId="39" fillId="0" borderId="36" xfId="49" applyNumberFormat="1" applyFont="1" applyBorder="1" applyAlignment="1">
      <alignment horizontal="center" vertical="center" wrapText="1"/>
    </xf>
    <xf numFmtId="0" fontId="39" fillId="0" borderId="37" xfId="49" applyNumberFormat="1" applyFont="1" applyBorder="1" applyAlignment="1">
      <alignment horizontal="center" vertical="center" wrapText="1"/>
    </xf>
    <xf numFmtId="0" fontId="39" fillId="0" borderId="0" xfId="49" applyNumberFormat="1" applyFont="1" applyBorder="1" applyAlignment="1">
      <alignment horizontal="center" vertical="center" wrapText="1"/>
    </xf>
    <xf numFmtId="0" fontId="39" fillId="0" borderId="38" xfId="49" applyNumberFormat="1" applyFont="1" applyBorder="1" applyAlignment="1">
      <alignment horizontal="center" vertical="center" wrapText="1"/>
    </xf>
    <xf numFmtId="0" fontId="26" fillId="0" borderId="1" xfId="0" applyFont="1" applyFill="1" applyBorder="1" applyAlignment="1">
      <alignment horizontal="center" vertical="center"/>
    </xf>
    <xf numFmtId="0" fontId="40" fillId="0" borderId="31" xfId="0" applyFont="1" applyFill="1" applyBorder="1" applyAlignment="1">
      <alignment horizontal="center" vertical="center"/>
    </xf>
    <xf numFmtId="0" fontId="39" fillId="0" borderId="39" xfId="49" applyNumberFormat="1" applyFont="1" applyBorder="1" applyAlignment="1">
      <alignment horizontal="center" vertical="center" wrapText="1"/>
    </xf>
    <xf numFmtId="0" fontId="39" fillId="0" borderId="26" xfId="49" applyNumberFormat="1" applyFont="1" applyBorder="1" applyAlignment="1">
      <alignment horizontal="center" vertical="center" wrapText="1"/>
    </xf>
    <xf numFmtId="0" fontId="40" fillId="0" borderId="32" xfId="0" applyFont="1" applyFill="1" applyBorder="1" applyAlignment="1">
      <alignment horizontal="center" vertical="center"/>
    </xf>
    <xf numFmtId="0" fontId="39" fillId="0" borderId="22" xfId="49" applyFont="1" applyBorder="1" applyAlignment="1">
      <alignment horizontal="center" vertical="center"/>
    </xf>
    <xf numFmtId="0" fontId="40" fillId="0" borderId="40" xfId="0" applyFont="1" applyFill="1" applyBorder="1" applyAlignment="1">
      <alignment horizontal="center" vertical="center"/>
    </xf>
    <xf numFmtId="0" fontId="20" fillId="0" borderId="1" xfId="0" applyFont="1" applyFill="1" applyBorder="1" applyAlignment="1">
      <alignment horizontal="center" vertical="center" wrapText="1"/>
    </xf>
    <xf numFmtId="0" fontId="29" fillId="0" borderId="0" xfId="0" applyFont="1" applyFill="1" applyAlignment="1" quotePrefix="1">
      <alignment horizontal="center" vertical="center"/>
    </xf>
    <xf numFmtId="0" fontId="29"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3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I14" sqref="I14"/>
    </sheetView>
  </sheetViews>
  <sheetFormatPr defaultColWidth="9" defaultRowHeight="13.5"/>
  <cols>
    <col min="1" max="1" width="6.375" style="4" customWidth="1"/>
    <col min="2" max="2" width="7.625" style="4" customWidth="1"/>
    <col min="3" max="3" width="6.5" style="4" customWidth="1"/>
    <col min="4" max="4" width="6.875" style="4" customWidth="1"/>
    <col min="5" max="5" width="7.125" style="4" customWidth="1"/>
    <col min="6" max="6" width="7.5" style="4" customWidth="1"/>
    <col min="7" max="7" width="6.75" style="4" customWidth="1"/>
    <col min="8" max="8" width="8" style="4" customWidth="1"/>
    <col min="9" max="9" width="6.375" style="4" customWidth="1"/>
    <col min="10" max="10" width="5.25" style="4" customWidth="1"/>
    <col min="11" max="11" width="8.25" style="4" customWidth="1"/>
    <col min="12" max="12" width="6.125" style="4" customWidth="1"/>
    <col min="13" max="14" width="7" style="4" customWidth="1"/>
    <col min="15" max="15" width="5.75" style="4" customWidth="1"/>
    <col min="16" max="17" width="6.875" style="4" customWidth="1"/>
    <col min="18" max="18" width="5.625" style="4" customWidth="1"/>
    <col min="19" max="21" width="6.875" style="4" customWidth="1"/>
    <col min="22" max="22" width="8.25" style="4" customWidth="1"/>
    <col min="23" max="24" width="9" style="4"/>
    <col min="25" max="25" width="8.875" style="4" customWidth="1"/>
    <col min="26" max="26" width="31.125" style="4" customWidth="1"/>
    <col min="27" max="27" width="6.5" style="4" customWidth="1"/>
    <col min="28" max="28" width="30.375" style="4" customWidth="1"/>
    <col min="29" max="16384" width="9" style="4"/>
  </cols>
  <sheetData>
    <row r="1" spans="1:22">
      <c r="A1" s="63" t="s">
        <v>0</v>
      </c>
      <c r="B1" s="63"/>
      <c r="C1" s="63"/>
      <c r="D1" s="63"/>
      <c r="E1" s="63"/>
      <c r="F1" s="63"/>
      <c r="G1" s="63"/>
      <c r="H1" s="63"/>
      <c r="I1" s="63"/>
      <c r="J1" s="63"/>
      <c r="K1" s="63"/>
      <c r="L1" s="63"/>
      <c r="M1" s="63"/>
      <c r="N1" s="63"/>
      <c r="O1" s="63"/>
      <c r="P1" s="63"/>
      <c r="Q1" s="63"/>
      <c r="R1" s="63"/>
      <c r="S1" s="63"/>
      <c r="T1" s="63"/>
      <c r="U1" s="63"/>
      <c r="V1" s="63"/>
    </row>
    <row r="2" spans="1:22">
      <c r="A2" s="63"/>
      <c r="B2" s="63"/>
      <c r="C2" s="63"/>
      <c r="D2" s="63"/>
      <c r="E2" s="63"/>
      <c r="F2" s="63"/>
      <c r="G2" s="63"/>
      <c r="H2" s="63"/>
      <c r="I2" s="63"/>
      <c r="J2" s="63"/>
      <c r="K2" s="63"/>
      <c r="L2" s="63"/>
      <c r="M2" s="63"/>
      <c r="N2" s="63"/>
      <c r="O2" s="63"/>
      <c r="P2" s="63"/>
      <c r="Q2" s="63"/>
      <c r="R2" s="63"/>
      <c r="S2" s="63"/>
      <c r="T2" s="63"/>
      <c r="U2" s="63"/>
      <c r="V2" s="63"/>
    </row>
    <row r="3" ht="14.25" spans="1:22">
      <c r="A3" s="63"/>
      <c r="B3" s="63"/>
      <c r="C3" s="63"/>
      <c r="D3" s="63"/>
      <c r="E3" s="63"/>
      <c r="F3" s="63"/>
      <c r="G3" s="63"/>
      <c r="H3" s="63"/>
      <c r="I3" s="63"/>
      <c r="J3" s="63"/>
      <c r="K3" s="63"/>
      <c r="L3" s="63"/>
      <c r="M3" s="63"/>
      <c r="N3" s="63"/>
      <c r="O3" s="63"/>
      <c r="P3" s="63"/>
      <c r="Q3" s="63"/>
      <c r="R3" s="63"/>
      <c r="S3" s="63"/>
      <c r="T3" s="63"/>
      <c r="U3" s="63"/>
      <c r="V3" s="63"/>
    </row>
    <row r="4" ht="19.5" customHeight="1" spans="1:22">
      <c r="A4" s="64" t="s">
        <v>1</v>
      </c>
      <c r="B4" s="112" t="s">
        <v>2</v>
      </c>
      <c r="C4" s="112"/>
      <c r="D4" s="112"/>
      <c r="E4" s="112"/>
      <c r="F4" s="112"/>
      <c r="G4" s="112"/>
      <c r="H4" s="112"/>
      <c r="I4" s="112"/>
      <c r="J4" s="112"/>
      <c r="K4" s="112"/>
      <c r="L4" s="112"/>
      <c r="M4" s="112"/>
      <c r="N4" s="112"/>
      <c r="O4" s="112"/>
      <c r="P4" s="112"/>
      <c r="Q4" s="112"/>
      <c r="R4" s="112"/>
      <c r="S4" s="112"/>
      <c r="T4" s="112"/>
      <c r="U4" s="112"/>
      <c r="V4" s="102"/>
    </row>
    <row r="5" ht="18.75" customHeight="1" spans="1:22">
      <c r="A5" s="113"/>
      <c r="B5" s="114" t="s">
        <v>3</v>
      </c>
      <c r="C5" s="115" t="s">
        <v>4</v>
      </c>
      <c r="D5" s="115"/>
      <c r="E5" s="65" t="s">
        <v>5</v>
      </c>
      <c r="F5" s="66"/>
      <c r="G5" s="116" t="s">
        <v>6</v>
      </c>
      <c r="H5" s="117"/>
      <c r="I5" s="115" t="s">
        <v>7</v>
      </c>
      <c r="J5" s="115"/>
      <c r="K5" s="115"/>
      <c r="L5" s="131" t="s">
        <v>8</v>
      </c>
      <c r="M5" s="132"/>
      <c r="N5" s="133" t="s">
        <v>9</v>
      </c>
      <c r="O5" s="134"/>
      <c r="P5" s="135"/>
      <c r="Q5" s="134" t="s">
        <v>10</v>
      </c>
      <c r="R5" s="134"/>
      <c r="S5" s="135"/>
      <c r="T5" s="96" t="s">
        <v>11</v>
      </c>
      <c r="U5" s="101"/>
      <c r="V5" s="143" t="s">
        <v>12</v>
      </c>
    </row>
    <row r="6" ht="72" customHeight="1" spans="1:22">
      <c r="A6" s="113"/>
      <c r="B6" s="118"/>
      <c r="C6" s="119" t="s">
        <v>13</v>
      </c>
      <c r="D6" s="120" t="s">
        <v>14</v>
      </c>
      <c r="E6" s="121" t="s">
        <v>15</v>
      </c>
      <c r="F6" s="122" t="s">
        <v>16</v>
      </c>
      <c r="G6" s="123" t="s">
        <v>13</v>
      </c>
      <c r="H6" s="124" t="s">
        <v>14</v>
      </c>
      <c r="I6" s="136" t="s">
        <v>17</v>
      </c>
      <c r="J6" s="137" t="s">
        <v>18</v>
      </c>
      <c r="K6" s="122" t="s">
        <v>19</v>
      </c>
      <c r="L6" s="138" t="s">
        <v>20</v>
      </c>
      <c r="M6" s="139" t="s">
        <v>19</v>
      </c>
      <c r="N6" s="140" t="s">
        <v>17</v>
      </c>
      <c r="O6" s="141" t="s">
        <v>18</v>
      </c>
      <c r="P6" s="139" t="s">
        <v>19</v>
      </c>
      <c r="Q6" s="140" t="s">
        <v>17</v>
      </c>
      <c r="R6" s="141" t="s">
        <v>18</v>
      </c>
      <c r="S6" s="139" t="s">
        <v>19</v>
      </c>
      <c r="T6" s="144" t="s">
        <v>18</v>
      </c>
      <c r="U6" s="145" t="s">
        <v>19</v>
      </c>
      <c r="V6" s="146"/>
    </row>
    <row r="7" ht="18" customHeight="1" spans="1:22">
      <c r="A7" s="72"/>
      <c r="B7" s="125" t="s">
        <v>21</v>
      </c>
      <c r="C7" s="126" t="s">
        <v>22</v>
      </c>
      <c r="D7" s="126" t="s">
        <v>21</v>
      </c>
      <c r="E7" s="127" t="s">
        <v>22</v>
      </c>
      <c r="F7" s="127" t="s">
        <v>21</v>
      </c>
      <c r="G7" s="126" t="s">
        <v>22</v>
      </c>
      <c r="H7" s="126" t="s">
        <v>21</v>
      </c>
      <c r="I7" s="126" t="s">
        <v>23</v>
      </c>
      <c r="J7" s="126" t="s">
        <v>22</v>
      </c>
      <c r="K7" s="126" t="s">
        <v>21</v>
      </c>
      <c r="L7" s="126" t="s">
        <v>22</v>
      </c>
      <c r="M7" s="126" t="s">
        <v>21</v>
      </c>
      <c r="N7" s="126" t="s">
        <v>23</v>
      </c>
      <c r="O7" s="126" t="s">
        <v>22</v>
      </c>
      <c r="P7" s="126" t="s">
        <v>21</v>
      </c>
      <c r="Q7" s="126" t="s">
        <v>23</v>
      </c>
      <c r="R7" s="126" t="s">
        <v>22</v>
      </c>
      <c r="S7" s="126" t="s">
        <v>21</v>
      </c>
      <c r="T7" s="126" t="s">
        <v>22</v>
      </c>
      <c r="U7" s="147" t="s">
        <v>21</v>
      </c>
      <c r="V7" s="148"/>
    </row>
    <row r="8" s="4" customFormat="1" ht="30" customHeight="1" spans="1:22">
      <c r="A8" s="76" t="s">
        <v>24</v>
      </c>
      <c r="B8" s="75">
        <f>D8+F8+H8+K8+M8+P8+S8+U8</f>
        <v>32.48</v>
      </c>
      <c r="C8" s="75">
        <v>151</v>
      </c>
      <c r="D8" s="75">
        <v>21.06</v>
      </c>
      <c r="E8" s="75">
        <v>124</v>
      </c>
      <c r="F8" s="75">
        <v>4.63</v>
      </c>
      <c r="G8" s="75">
        <v>107</v>
      </c>
      <c r="H8" s="128">
        <v>6.79</v>
      </c>
      <c r="I8" s="75">
        <v>0</v>
      </c>
      <c r="J8" s="75">
        <v>0</v>
      </c>
      <c r="K8" s="75">
        <v>0</v>
      </c>
      <c r="L8" s="75">
        <v>0</v>
      </c>
      <c r="M8" s="75">
        <v>0</v>
      </c>
      <c r="N8" s="76">
        <v>0</v>
      </c>
      <c r="O8" s="76">
        <v>0</v>
      </c>
      <c r="P8" s="76">
        <v>0</v>
      </c>
      <c r="Q8" s="76">
        <v>0</v>
      </c>
      <c r="R8" s="76">
        <v>0</v>
      </c>
      <c r="S8" s="76">
        <v>0</v>
      </c>
      <c r="T8" s="76">
        <v>0</v>
      </c>
      <c r="U8" s="76">
        <v>0</v>
      </c>
      <c r="V8" s="100"/>
    </row>
    <row r="9" ht="30" customHeight="1" spans="1:22">
      <c r="A9" s="79" t="s">
        <v>25</v>
      </c>
      <c r="B9" s="79">
        <f>D9+F9+H9+P9</f>
        <v>31.77</v>
      </c>
      <c r="C9" s="80">
        <v>152</v>
      </c>
      <c r="D9" s="80">
        <v>21.2</v>
      </c>
      <c r="E9" s="80">
        <v>121</v>
      </c>
      <c r="F9" s="80">
        <v>4.94</v>
      </c>
      <c r="G9" s="80">
        <v>83</v>
      </c>
      <c r="H9" s="80">
        <v>5.33</v>
      </c>
      <c r="I9" s="79"/>
      <c r="J9" s="79"/>
      <c r="K9" s="79"/>
      <c r="L9" s="79"/>
      <c r="M9" s="79"/>
      <c r="N9" s="79">
        <v>2</v>
      </c>
      <c r="O9" s="81">
        <v>2</v>
      </c>
      <c r="P9" s="81">
        <v>0.3</v>
      </c>
      <c r="Q9" s="81"/>
      <c r="R9" s="81"/>
      <c r="S9" s="81"/>
      <c r="T9" s="81"/>
      <c r="U9" s="81"/>
      <c r="V9" s="149"/>
    </row>
    <row r="10" ht="30" customHeight="1" spans="1:22">
      <c r="A10" s="79" t="s">
        <v>26</v>
      </c>
      <c r="B10" s="79"/>
      <c r="C10" s="79"/>
      <c r="D10" s="79"/>
      <c r="E10" s="79"/>
      <c r="F10" s="79"/>
      <c r="G10" s="79"/>
      <c r="H10" s="79"/>
      <c r="I10" s="79"/>
      <c r="J10" s="129"/>
      <c r="K10" s="129"/>
      <c r="L10" s="79"/>
      <c r="M10" s="79"/>
      <c r="N10" s="79"/>
      <c r="O10" s="81"/>
      <c r="P10" s="81"/>
      <c r="Q10" s="81"/>
      <c r="R10" s="81"/>
      <c r="S10" s="81"/>
      <c r="T10" s="81"/>
      <c r="U10" s="81"/>
      <c r="V10" s="81"/>
    </row>
    <row r="11" ht="30" customHeight="1" spans="1:22">
      <c r="A11" s="79" t="s">
        <v>27</v>
      </c>
      <c r="B11" s="79"/>
      <c r="C11" s="79"/>
      <c r="D11" s="79"/>
      <c r="E11" s="79"/>
      <c r="F11" s="79"/>
      <c r="G11" s="79"/>
      <c r="H11" s="79"/>
      <c r="I11" s="80"/>
      <c r="J11" s="80"/>
      <c r="K11" s="80"/>
      <c r="L11" s="80"/>
      <c r="M11" s="80"/>
      <c r="N11" s="79"/>
      <c r="O11" s="81"/>
      <c r="P11" s="81"/>
      <c r="Q11" s="81"/>
      <c r="R11" s="81"/>
      <c r="S11" s="81"/>
      <c r="T11" s="81"/>
      <c r="U11" s="81"/>
      <c r="V11" s="81"/>
    </row>
    <row r="12" ht="30" customHeight="1" spans="1:22">
      <c r="A12" s="79" t="s">
        <v>28</v>
      </c>
      <c r="B12" s="75"/>
      <c r="C12" s="79"/>
      <c r="D12" s="79"/>
      <c r="E12" s="79"/>
      <c r="F12" s="79"/>
      <c r="G12" s="79"/>
      <c r="H12" s="79"/>
      <c r="I12" s="80"/>
      <c r="J12" s="80"/>
      <c r="K12" s="80"/>
      <c r="L12" s="79"/>
      <c r="M12" s="79"/>
      <c r="N12" s="80"/>
      <c r="O12" s="80"/>
      <c r="P12" s="80"/>
      <c r="Q12" s="80"/>
      <c r="R12" s="80"/>
      <c r="S12" s="81"/>
      <c r="T12" s="81"/>
      <c r="U12" s="81"/>
      <c r="V12" s="81"/>
    </row>
    <row r="13" s="111" customFormat="1" ht="30" customHeight="1" spans="1:22">
      <c r="A13" s="129" t="s">
        <v>29</v>
      </c>
      <c r="B13" s="75"/>
      <c r="C13" s="95"/>
      <c r="D13" s="95"/>
      <c r="E13" s="95"/>
      <c r="F13" s="95"/>
      <c r="G13" s="95"/>
      <c r="H13" s="95"/>
      <c r="I13" s="95"/>
      <c r="J13" s="129"/>
      <c r="K13" s="129"/>
      <c r="L13" s="129"/>
      <c r="M13" s="129"/>
      <c r="N13" s="129"/>
      <c r="O13" s="142"/>
      <c r="P13" s="142"/>
      <c r="Q13" s="142"/>
      <c r="R13" s="142"/>
      <c r="S13" s="142"/>
      <c r="T13" s="142"/>
      <c r="U13" s="142"/>
      <c r="V13" s="142"/>
    </row>
    <row r="14" ht="30" customHeight="1" spans="1:22">
      <c r="A14" s="79" t="s">
        <v>30</v>
      </c>
      <c r="B14" s="75"/>
      <c r="C14" s="129"/>
      <c r="D14" s="129"/>
      <c r="E14" s="79"/>
      <c r="F14" s="79"/>
      <c r="G14" s="79"/>
      <c r="H14" s="79"/>
      <c r="I14" s="79"/>
      <c r="J14" s="79"/>
      <c r="K14" s="79"/>
      <c r="L14" s="79"/>
      <c r="M14" s="79"/>
      <c r="N14" s="79"/>
      <c r="O14" s="81"/>
      <c r="P14" s="81"/>
      <c r="Q14" s="81"/>
      <c r="R14" s="81"/>
      <c r="S14" s="81"/>
      <c r="T14" s="81"/>
      <c r="U14" s="81"/>
      <c r="V14" s="81"/>
    </row>
    <row r="15" ht="30" customHeight="1" spans="1:22">
      <c r="A15" s="79" t="s">
        <v>31</v>
      </c>
      <c r="B15" s="75"/>
      <c r="C15" s="129"/>
      <c r="D15" s="129"/>
      <c r="E15" s="79"/>
      <c r="F15" s="79"/>
      <c r="G15" s="79"/>
      <c r="H15" s="79"/>
      <c r="I15" s="79"/>
      <c r="J15" s="79"/>
      <c r="K15" s="79"/>
      <c r="L15" s="79"/>
      <c r="M15" s="79"/>
      <c r="N15" s="79"/>
      <c r="O15" s="81"/>
      <c r="P15" s="81"/>
      <c r="Q15" s="81"/>
      <c r="R15" s="81"/>
      <c r="S15" s="81"/>
      <c r="T15" s="81"/>
      <c r="U15" s="81"/>
      <c r="V15" s="81"/>
    </row>
    <row r="16" ht="30" customHeight="1" spans="1:22">
      <c r="A16" s="79" t="s">
        <v>32</v>
      </c>
      <c r="B16" s="75"/>
      <c r="C16" s="129"/>
      <c r="D16" s="129"/>
      <c r="E16" s="79"/>
      <c r="F16" s="79"/>
      <c r="G16" s="79"/>
      <c r="H16" s="79"/>
      <c r="I16" s="79"/>
      <c r="J16" s="79"/>
      <c r="K16" s="79"/>
      <c r="L16" s="79"/>
      <c r="M16" s="79"/>
      <c r="N16" s="79"/>
      <c r="O16" s="81"/>
      <c r="P16" s="81"/>
      <c r="Q16" s="81"/>
      <c r="R16" s="81"/>
      <c r="S16" s="81"/>
      <c r="T16" s="81"/>
      <c r="U16" s="81"/>
      <c r="V16" s="81"/>
    </row>
    <row r="17" ht="30" customHeight="1" spans="1:22">
      <c r="A17" s="79" t="s">
        <v>33</v>
      </c>
      <c r="B17" s="75"/>
      <c r="C17" s="129"/>
      <c r="D17" s="129"/>
      <c r="E17" s="79"/>
      <c r="F17" s="79"/>
      <c r="G17" s="79"/>
      <c r="H17" s="79"/>
      <c r="I17" s="79"/>
      <c r="J17" s="79"/>
      <c r="K17" s="79"/>
      <c r="L17" s="79"/>
      <c r="M17" s="79"/>
      <c r="N17" s="79"/>
      <c r="O17" s="81"/>
      <c r="P17" s="81"/>
      <c r="Q17" s="81"/>
      <c r="R17" s="81"/>
      <c r="S17" s="81"/>
      <c r="T17" s="81"/>
      <c r="U17" s="81"/>
      <c r="V17" s="81"/>
    </row>
    <row r="18" ht="30" customHeight="1" spans="1:22">
      <c r="A18" s="79" t="s">
        <v>34</v>
      </c>
      <c r="B18" s="75"/>
      <c r="C18" s="129"/>
      <c r="D18" s="129"/>
      <c r="E18" s="79"/>
      <c r="F18" s="79"/>
      <c r="G18" s="79"/>
      <c r="H18" s="79"/>
      <c r="I18" s="79"/>
      <c r="J18" s="79"/>
      <c r="K18" s="79"/>
      <c r="L18" s="79"/>
      <c r="M18" s="79"/>
      <c r="N18" s="79"/>
      <c r="O18" s="81"/>
      <c r="P18" s="81"/>
      <c r="Q18" s="81"/>
      <c r="R18" s="81"/>
      <c r="S18" s="81"/>
      <c r="T18" s="81"/>
      <c r="U18" s="81"/>
      <c r="V18" s="81"/>
    </row>
    <row r="19" ht="30" customHeight="1" spans="1:22">
      <c r="A19" s="79" t="s">
        <v>35</v>
      </c>
      <c r="B19" s="75"/>
      <c r="C19" s="129"/>
      <c r="D19" s="129"/>
      <c r="E19" s="79"/>
      <c r="F19" s="79"/>
      <c r="G19" s="79"/>
      <c r="H19" s="79"/>
      <c r="I19" s="79"/>
      <c r="J19" s="79"/>
      <c r="K19" s="79"/>
      <c r="L19" s="79"/>
      <c r="M19" s="79"/>
      <c r="N19" s="79"/>
      <c r="O19" s="81"/>
      <c r="P19" s="81"/>
      <c r="Q19" s="81"/>
      <c r="R19" s="81"/>
      <c r="S19" s="81"/>
      <c r="T19" s="81"/>
      <c r="U19" s="81"/>
      <c r="V19" s="81"/>
    </row>
    <row r="20" ht="30" customHeight="1" spans="1:22">
      <c r="A20" s="80" t="s">
        <v>36</v>
      </c>
      <c r="B20" s="79">
        <f t="shared" ref="B20:U20" si="0">SUM(B8:B14)</f>
        <v>64.25</v>
      </c>
      <c r="C20" s="80">
        <f t="shared" si="0"/>
        <v>303</v>
      </c>
      <c r="D20" s="80">
        <f t="shared" si="0"/>
        <v>42.26</v>
      </c>
      <c r="E20" s="80">
        <f t="shared" si="0"/>
        <v>245</v>
      </c>
      <c r="F20" s="80">
        <f t="shared" si="0"/>
        <v>9.57</v>
      </c>
      <c r="G20" s="80">
        <f t="shared" si="0"/>
        <v>190</v>
      </c>
      <c r="H20" s="130">
        <f t="shared" si="0"/>
        <v>12.12</v>
      </c>
      <c r="I20" s="80">
        <f t="shared" si="0"/>
        <v>0</v>
      </c>
      <c r="J20" s="80">
        <f t="shared" si="0"/>
        <v>0</v>
      </c>
      <c r="K20" s="80">
        <f t="shared" si="0"/>
        <v>0</v>
      </c>
      <c r="L20" s="80">
        <f t="shared" si="0"/>
        <v>0</v>
      </c>
      <c r="M20" s="80">
        <f t="shared" si="0"/>
        <v>0</v>
      </c>
      <c r="N20" s="80">
        <f t="shared" si="0"/>
        <v>2</v>
      </c>
      <c r="O20" s="80">
        <f t="shared" si="0"/>
        <v>2</v>
      </c>
      <c r="P20" s="80">
        <f t="shared" si="0"/>
        <v>0.3</v>
      </c>
      <c r="Q20" s="80">
        <f t="shared" si="0"/>
        <v>0</v>
      </c>
      <c r="R20" s="80">
        <f t="shared" si="0"/>
        <v>0</v>
      </c>
      <c r="S20" s="80">
        <f t="shared" si="0"/>
        <v>0</v>
      </c>
      <c r="T20" s="80">
        <f t="shared" si="0"/>
        <v>0</v>
      </c>
      <c r="U20" s="80">
        <f t="shared" si="0"/>
        <v>0</v>
      </c>
      <c r="V20" s="81"/>
    </row>
  </sheetData>
  <mergeCells count="13">
    <mergeCell ref="B4:S4"/>
    <mergeCell ref="C5:D5"/>
    <mergeCell ref="E5:F5"/>
    <mergeCell ref="G5:H5"/>
    <mergeCell ref="I5:K5"/>
    <mergeCell ref="L5:M5"/>
    <mergeCell ref="N5:P5"/>
    <mergeCell ref="Q5:S5"/>
    <mergeCell ref="T5:U5"/>
    <mergeCell ref="A4:A7"/>
    <mergeCell ref="B5:B6"/>
    <mergeCell ref="V5:V7"/>
    <mergeCell ref="A1:V3"/>
  </mergeCells>
  <pageMargins left="0.314583333333333" right="0" top="0.354166666666667" bottom="0.590277777777778" header="0.236111111111111" footer="0.393055555555556"/>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9"/>
  <sheetViews>
    <sheetView zoomScale="90" zoomScaleNormal="90" workbookViewId="0">
      <selection activeCell="Z7" sqref="Z7"/>
    </sheetView>
  </sheetViews>
  <sheetFormatPr defaultColWidth="9" defaultRowHeight="13.5"/>
  <cols>
    <col min="1" max="1" width="5.5" style="4" customWidth="1"/>
    <col min="2" max="2" width="6.625" style="4" customWidth="1"/>
    <col min="3" max="4" width="7.775" style="4" customWidth="1"/>
    <col min="5" max="6" width="6.875" style="4" customWidth="1"/>
    <col min="7" max="7" width="6.5" style="4" customWidth="1"/>
    <col min="8" max="8" width="7.75" style="4" customWidth="1"/>
    <col min="9" max="9" width="6.875" style="4" customWidth="1"/>
    <col min="10" max="11" width="8.125" style="4" customWidth="1"/>
    <col min="12" max="12" width="8.88333333333333" style="4" customWidth="1"/>
    <col min="13" max="14" width="6.25" style="4" customWidth="1"/>
    <col min="15" max="15" width="7.125" style="4" customWidth="1"/>
    <col min="16" max="18" width="7.63333333333333" style="4" customWidth="1"/>
    <col min="19" max="19" width="7.125" style="4" customWidth="1"/>
    <col min="20" max="20" width="10.275" style="4" customWidth="1"/>
    <col min="21" max="22" width="6.75" style="4" customWidth="1"/>
    <col min="23" max="23" width="7.63333333333333" style="4" customWidth="1"/>
    <col min="24" max="30" width="6.75" style="4" customWidth="1"/>
    <col min="31" max="31" width="9.025" style="4" customWidth="1"/>
    <col min="32" max="33" width="6.875" style="4" customWidth="1"/>
    <col min="34" max="34" width="30.8333333333333" style="4" customWidth="1"/>
    <col min="35" max="16384" width="9" style="4"/>
  </cols>
  <sheetData>
    <row r="1" spans="1:34">
      <c r="A1" s="63" t="s">
        <v>37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row>
    <row r="2" spans="1:34">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row>
    <row r="3" ht="22" customHeight="1" spans="1:34">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row>
    <row r="4" ht="18.75" customHeight="1" spans="1:34">
      <c r="A4" s="64" t="s">
        <v>1</v>
      </c>
      <c r="B4" s="65" t="s">
        <v>38</v>
      </c>
      <c r="C4" s="66"/>
      <c r="D4" s="66"/>
      <c r="E4" s="66"/>
      <c r="F4" s="66"/>
      <c r="G4" s="66"/>
      <c r="H4" s="66"/>
      <c r="I4" s="66"/>
      <c r="J4" s="66"/>
      <c r="K4" s="66"/>
      <c r="L4" s="66"/>
      <c r="M4" s="65" t="s">
        <v>5</v>
      </c>
      <c r="N4" s="66"/>
      <c r="O4" s="66"/>
      <c r="P4" s="66"/>
      <c r="Q4" s="66"/>
      <c r="R4" s="66"/>
      <c r="S4" s="66"/>
      <c r="T4" s="66"/>
      <c r="U4" s="88" t="s">
        <v>6</v>
      </c>
      <c r="V4" s="89"/>
      <c r="W4" s="89"/>
      <c r="X4" s="89"/>
      <c r="Y4" s="89"/>
      <c r="Z4" s="89"/>
      <c r="AA4" s="89"/>
      <c r="AB4" s="89"/>
      <c r="AC4" s="89"/>
      <c r="AD4" s="89"/>
      <c r="AE4" s="89"/>
      <c r="AF4" s="96" t="s">
        <v>11</v>
      </c>
      <c r="AG4" s="101"/>
      <c r="AH4" s="102" t="s">
        <v>12</v>
      </c>
    </row>
    <row r="5" ht="72" customHeight="1" spans="1:34">
      <c r="A5" s="67"/>
      <c r="B5" s="68" t="s">
        <v>39</v>
      </c>
      <c r="C5" s="69" t="s">
        <v>40</v>
      </c>
      <c r="D5" s="70" t="s">
        <v>41</v>
      </c>
      <c r="E5" s="70" t="s">
        <v>42</v>
      </c>
      <c r="F5" s="71" t="s">
        <v>43</v>
      </c>
      <c r="G5" s="71" t="s">
        <v>44</v>
      </c>
      <c r="H5" s="71" t="s">
        <v>45</v>
      </c>
      <c r="I5" s="70" t="s">
        <v>46</v>
      </c>
      <c r="J5" s="82" t="s">
        <v>47</v>
      </c>
      <c r="K5" s="82" t="s">
        <v>48</v>
      </c>
      <c r="L5" s="83" t="s">
        <v>49</v>
      </c>
      <c r="M5" s="84" t="s">
        <v>50</v>
      </c>
      <c r="N5" s="85" t="s">
        <v>51</v>
      </c>
      <c r="O5" s="86" t="s">
        <v>52</v>
      </c>
      <c r="P5" s="86" t="s">
        <v>53</v>
      </c>
      <c r="Q5" s="90" t="s">
        <v>54</v>
      </c>
      <c r="R5" s="86" t="s">
        <v>55</v>
      </c>
      <c r="S5" s="91" t="s">
        <v>56</v>
      </c>
      <c r="T5" s="92" t="s">
        <v>57</v>
      </c>
      <c r="U5" s="68" t="s">
        <v>39</v>
      </c>
      <c r="V5" s="69" t="s">
        <v>40</v>
      </c>
      <c r="W5" s="70" t="s">
        <v>41</v>
      </c>
      <c r="X5" s="70" t="s">
        <v>42</v>
      </c>
      <c r="Y5" s="71" t="s">
        <v>43</v>
      </c>
      <c r="Z5" s="71" t="s">
        <v>44</v>
      </c>
      <c r="AA5" s="71" t="s">
        <v>45</v>
      </c>
      <c r="AB5" s="70" t="s">
        <v>46</v>
      </c>
      <c r="AC5" s="82" t="s">
        <v>47</v>
      </c>
      <c r="AD5" s="82" t="s">
        <v>48</v>
      </c>
      <c r="AE5" s="82" t="s">
        <v>49</v>
      </c>
      <c r="AF5" s="97" t="s">
        <v>58</v>
      </c>
      <c r="AG5" s="103" t="s">
        <v>59</v>
      </c>
      <c r="AH5" s="104"/>
    </row>
    <row r="6" ht="18" customHeight="1" spans="1:34">
      <c r="A6" s="72"/>
      <c r="B6" s="73" t="s">
        <v>22</v>
      </c>
      <c r="C6" s="74" t="s">
        <v>22</v>
      </c>
      <c r="D6" s="74" t="s">
        <v>60</v>
      </c>
      <c r="E6" s="74" t="s">
        <v>22</v>
      </c>
      <c r="F6" s="74" t="s">
        <v>22</v>
      </c>
      <c r="G6" s="74" t="s">
        <v>60</v>
      </c>
      <c r="H6" s="74" t="s">
        <v>61</v>
      </c>
      <c r="I6" s="74" t="s">
        <v>22</v>
      </c>
      <c r="J6" s="74" t="s">
        <v>22</v>
      </c>
      <c r="K6" s="74" t="s">
        <v>60</v>
      </c>
      <c r="L6" s="74" t="s">
        <v>61</v>
      </c>
      <c r="M6" s="73" t="s">
        <v>22</v>
      </c>
      <c r="N6" s="87" t="s">
        <v>22</v>
      </c>
      <c r="O6" s="74" t="s">
        <v>22</v>
      </c>
      <c r="P6" s="74" t="s">
        <v>61</v>
      </c>
      <c r="Q6" s="74" t="s">
        <v>22</v>
      </c>
      <c r="R6" s="74" t="s">
        <v>61</v>
      </c>
      <c r="S6" s="93" t="s">
        <v>22</v>
      </c>
      <c r="T6" s="74" t="s">
        <v>61</v>
      </c>
      <c r="U6" s="73" t="s">
        <v>22</v>
      </c>
      <c r="V6" s="74" t="s">
        <v>22</v>
      </c>
      <c r="W6" s="74" t="s">
        <v>60</v>
      </c>
      <c r="X6" s="74" t="s">
        <v>22</v>
      </c>
      <c r="Y6" s="74" t="s">
        <v>22</v>
      </c>
      <c r="Z6" s="74" t="s">
        <v>22</v>
      </c>
      <c r="AA6" s="74" t="s">
        <v>61</v>
      </c>
      <c r="AB6" s="74" t="s">
        <v>22</v>
      </c>
      <c r="AC6" s="98" t="s">
        <v>22</v>
      </c>
      <c r="AD6" s="98" t="s">
        <v>60</v>
      </c>
      <c r="AE6" s="98" t="s">
        <v>61</v>
      </c>
      <c r="AF6" s="99" t="s">
        <v>22</v>
      </c>
      <c r="AG6" s="105" t="s">
        <v>61</v>
      </c>
      <c r="AH6" s="106"/>
    </row>
    <row r="7" ht="44" customHeight="1" spans="1:34">
      <c r="A7" s="75" t="s">
        <v>24</v>
      </c>
      <c r="B7" s="76">
        <v>5</v>
      </c>
      <c r="C7" s="77">
        <v>5</v>
      </c>
      <c r="D7" s="77">
        <v>5</v>
      </c>
      <c r="E7" s="75">
        <v>11</v>
      </c>
      <c r="F7" s="75">
        <v>151</v>
      </c>
      <c r="G7" s="78">
        <v>151</v>
      </c>
      <c r="H7" s="78">
        <v>210645</v>
      </c>
      <c r="I7" s="78">
        <v>0</v>
      </c>
      <c r="J7" s="78">
        <v>151</v>
      </c>
      <c r="K7" s="78">
        <v>151</v>
      </c>
      <c r="L7" s="78">
        <v>210645</v>
      </c>
      <c r="M7" s="78">
        <v>2</v>
      </c>
      <c r="N7" s="78">
        <v>9</v>
      </c>
      <c r="O7" s="78">
        <v>2</v>
      </c>
      <c r="P7" s="78">
        <v>717.2</v>
      </c>
      <c r="Q7" s="78">
        <v>124</v>
      </c>
      <c r="R7" s="78">
        <v>1860</v>
      </c>
      <c r="S7" s="78">
        <v>124</v>
      </c>
      <c r="T7" s="78">
        <v>46326.4</v>
      </c>
      <c r="U7" s="94">
        <v>4</v>
      </c>
      <c r="V7" s="94">
        <v>1</v>
      </c>
      <c r="W7" s="94">
        <v>6</v>
      </c>
      <c r="X7" s="78">
        <v>18</v>
      </c>
      <c r="Y7" s="78">
        <v>105</v>
      </c>
      <c r="Z7" s="78">
        <v>110</v>
      </c>
      <c r="AA7" s="78">
        <v>70033</v>
      </c>
      <c r="AB7" s="78">
        <v>3</v>
      </c>
      <c r="AC7" s="78">
        <v>102</v>
      </c>
      <c r="AD7" s="78">
        <v>107</v>
      </c>
      <c r="AE7" s="78">
        <v>67939</v>
      </c>
      <c r="AF7" s="100">
        <v>0</v>
      </c>
      <c r="AG7" s="100">
        <v>0</v>
      </c>
      <c r="AH7" s="107"/>
    </row>
    <row r="8" ht="36" customHeight="1" spans="1:34">
      <c r="A8" s="75" t="s">
        <v>25</v>
      </c>
      <c r="B8" s="76">
        <v>9</v>
      </c>
      <c r="C8" s="77">
        <v>1</v>
      </c>
      <c r="D8" s="77">
        <v>1</v>
      </c>
      <c r="E8" s="75">
        <v>7</v>
      </c>
      <c r="F8" s="75">
        <v>154</v>
      </c>
      <c r="G8" s="78">
        <v>154</v>
      </c>
      <c r="H8" s="78">
        <v>214830</v>
      </c>
      <c r="I8" s="78">
        <v>2</v>
      </c>
      <c r="J8" s="78">
        <v>152</v>
      </c>
      <c r="K8" s="78">
        <v>152</v>
      </c>
      <c r="L8" s="78">
        <v>212040</v>
      </c>
      <c r="M8" s="78">
        <v>4</v>
      </c>
      <c r="N8" s="78">
        <v>7</v>
      </c>
      <c r="O8" s="78">
        <v>0</v>
      </c>
      <c r="P8" s="78">
        <v>0</v>
      </c>
      <c r="Q8" s="78">
        <v>121</v>
      </c>
      <c r="R8" s="78">
        <v>1815</v>
      </c>
      <c r="S8" s="78">
        <v>121</v>
      </c>
      <c r="T8" s="78">
        <v>49419.49</v>
      </c>
      <c r="U8" s="94">
        <v>4</v>
      </c>
      <c r="V8" s="94">
        <v>0</v>
      </c>
      <c r="W8" s="94">
        <v>0</v>
      </c>
      <c r="X8" s="78">
        <v>21</v>
      </c>
      <c r="Y8" s="78">
        <v>85</v>
      </c>
      <c r="Z8" s="78">
        <v>85</v>
      </c>
      <c r="AA8" s="78">
        <v>54302</v>
      </c>
      <c r="AB8" s="78">
        <v>2</v>
      </c>
      <c r="AC8" s="78">
        <v>83</v>
      </c>
      <c r="AD8" s="78">
        <v>83</v>
      </c>
      <c r="AE8" s="78">
        <v>53325</v>
      </c>
      <c r="AF8" s="100">
        <v>0</v>
      </c>
      <c r="AG8" s="100">
        <v>0</v>
      </c>
      <c r="AH8" s="108" t="s">
        <v>62</v>
      </c>
    </row>
    <row r="9" ht="36" customHeight="1" spans="1:34">
      <c r="A9" s="75" t="s">
        <v>26</v>
      </c>
      <c r="B9" s="75"/>
      <c r="C9" s="75"/>
      <c r="D9" s="75"/>
      <c r="E9" s="75"/>
      <c r="F9" s="75"/>
      <c r="G9" s="78"/>
      <c r="H9" s="78"/>
      <c r="I9" s="78"/>
      <c r="J9" s="78"/>
      <c r="K9" s="78"/>
      <c r="L9" s="78"/>
      <c r="M9" s="78"/>
      <c r="N9" s="78"/>
      <c r="O9" s="78"/>
      <c r="P9" s="78"/>
      <c r="Q9" s="78"/>
      <c r="R9" s="78"/>
      <c r="S9" s="78"/>
      <c r="T9" s="78"/>
      <c r="U9" s="94"/>
      <c r="V9" s="94"/>
      <c r="W9" s="94"/>
      <c r="X9" s="78"/>
      <c r="Y9" s="78"/>
      <c r="Z9" s="78"/>
      <c r="AA9" s="78"/>
      <c r="AB9" s="78"/>
      <c r="AC9" s="78"/>
      <c r="AD9" s="78"/>
      <c r="AE9" s="78"/>
      <c r="AF9" s="100"/>
      <c r="AG9" s="100"/>
      <c r="AH9" s="108"/>
    </row>
    <row r="10" ht="36" customHeight="1" spans="1:34">
      <c r="A10" s="75" t="s">
        <v>27</v>
      </c>
      <c r="B10" s="75"/>
      <c r="C10" s="75"/>
      <c r="D10" s="75"/>
      <c r="E10" s="75"/>
      <c r="F10" s="75"/>
      <c r="G10" s="78"/>
      <c r="H10" s="78"/>
      <c r="I10" s="78"/>
      <c r="J10" s="78"/>
      <c r="K10" s="78"/>
      <c r="L10" s="78"/>
      <c r="M10" s="78"/>
      <c r="N10" s="78"/>
      <c r="O10" s="78"/>
      <c r="P10" s="78"/>
      <c r="Q10" s="78"/>
      <c r="R10" s="78"/>
      <c r="S10" s="78"/>
      <c r="T10" s="78"/>
      <c r="U10" s="94"/>
      <c r="V10" s="94"/>
      <c r="W10" s="94"/>
      <c r="X10" s="78"/>
      <c r="Y10" s="78"/>
      <c r="Z10" s="78"/>
      <c r="AA10" s="78"/>
      <c r="AB10" s="78"/>
      <c r="AC10" s="78"/>
      <c r="AD10" s="78"/>
      <c r="AE10" s="78"/>
      <c r="AF10" s="100"/>
      <c r="AG10" s="100"/>
      <c r="AH10" s="108"/>
    </row>
    <row r="11" ht="36" customHeight="1" spans="1:34">
      <c r="A11" s="75" t="s">
        <v>28</v>
      </c>
      <c r="B11" s="75"/>
      <c r="C11" s="75"/>
      <c r="D11" s="75"/>
      <c r="E11" s="75"/>
      <c r="F11" s="75"/>
      <c r="G11" s="78"/>
      <c r="H11" s="78"/>
      <c r="I11" s="78"/>
      <c r="J11" s="78"/>
      <c r="K11" s="78"/>
      <c r="L11" s="78"/>
      <c r="M11" s="78"/>
      <c r="N11" s="78"/>
      <c r="O11" s="78"/>
      <c r="P11" s="78"/>
      <c r="Q11" s="78"/>
      <c r="R11" s="78"/>
      <c r="S11" s="78"/>
      <c r="T11" s="78"/>
      <c r="U11" s="94"/>
      <c r="V11" s="94"/>
      <c r="W11" s="94"/>
      <c r="X11" s="78"/>
      <c r="Y11" s="78"/>
      <c r="Z11" s="78"/>
      <c r="AA11" s="78"/>
      <c r="AB11" s="78"/>
      <c r="AC11" s="78"/>
      <c r="AD11" s="78"/>
      <c r="AE11" s="78"/>
      <c r="AF11" s="100"/>
      <c r="AG11" s="100"/>
      <c r="AH11" s="108"/>
    </row>
    <row r="12" ht="36" customHeight="1" spans="1:34">
      <c r="A12" s="75" t="s">
        <v>29</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1"/>
      <c r="AG12" s="81"/>
      <c r="AH12" s="109"/>
    </row>
    <row r="13" ht="36" customHeight="1" spans="1:34">
      <c r="A13" s="75" t="s">
        <v>30</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81"/>
      <c r="AG13" s="81"/>
      <c r="AH13" s="109"/>
    </row>
    <row r="14" ht="36" customHeight="1" spans="1:34">
      <c r="A14" s="75" t="s">
        <v>31</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81"/>
      <c r="AG14" s="81"/>
      <c r="AH14" s="109"/>
    </row>
    <row r="15" ht="36" customHeight="1" spans="1:34">
      <c r="A15" s="75" t="s">
        <v>32</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81"/>
      <c r="AG15" s="81"/>
      <c r="AH15" s="110"/>
    </row>
    <row r="16" ht="36" customHeight="1" spans="1:34">
      <c r="A16" s="75" t="s">
        <v>33</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81"/>
      <c r="AG16" s="81"/>
      <c r="AH16" s="110"/>
    </row>
    <row r="17" ht="36" customHeight="1" spans="1:34">
      <c r="A17" s="75" t="s">
        <v>34</v>
      </c>
      <c r="B17" s="80"/>
      <c r="C17" s="80"/>
      <c r="D17" s="80"/>
      <c r="E17" s="80"/>
      <c r="F17" s="80"/>
      <c r="G17" s="80"/>
      <c r="H17" s="80"/>
      <c r="I17" s="80"/>
      <c r="J17" s="80"/>
      <c r="K17" s="80"/>
      <c r="L17" s="80"/>
      <c r="M17" s="80"/>
      <c r="N17" s="80"/>
      <c r="O17" s="80"/>
      <c r="P17" s="80"/>
      <c r="Q17" s="80"/>
      <c r="R17" s="80"/>
      <c r="S17" s="80"/>
      <c r="T17" s="80"/>
      <c r="U17" s="80"/>
      <c r="V17" s="80"/>
      <c r="W17" s="80"/>
      <c r="X17" s="95"/>
      <c r="Y17" s="80"/>
      <c r="Z17" s="80"/>
      <c r="AA17" s="80"/>
      <c r="AB17" s="80"/>
      <c r="AC17" s="80"/>
      <c r="AD17" s="80"/>
      <c r="AE17" s="80"/>
      <c r="AF17" s="81"/>
      <c r="AG17" s="81"/>
      <c r="AH17" s="110"/>
    </row>
    <row r="18" ht="36" customHeight="1" spans="1:34">
      <c r="A18" s="75" t="s">
        <v>35</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81"/>
      <c r="AG18" s="81"/>
      <c r="AH18" s="110"/>
    </row>
    <row r="19" ht="26" customHeight="1" spans="1:34">
      <c r="A19" s="81" t="s">
        <v>36</v>
      </c>
      <c r="B19" s="81">
        <f t="shared" ref="B19:AG19" si="0">SUM(B7:B18)</f>
        <v>14</v>
      </c>
      <c r="C19" s="81">
        <f t="shared" si="0"/>
        <v>6</v>
      </c>
      <c r="D19" s="81">
        <f t="shared" si="0"/>
        <v>6</v>
      </c>
      <c r="E19" s="81">
        <f t="shared" si="0"/>
        <v>18</v>
      </c>
      <c r="F19" s="81">
        <f t="shared" si="0"/>
        <v>305</v>
      </c>
      <c r="G19" s="81">
        <f t="shared" si="0"/>
        <v>305</v>
      </c>
      <c r="H19" s="81">
        <f t="shared" si="0"/>
        <v>425475</v>
      </c>
      <c r="I19" s="81">
        <f t="shared" si="0"/>
        <v>2</v>
      </c>
      <c r="J19" s="81">
        <f t="shared" si="0"/>
        <v>303</v>
      </c>
      <c r="K19" s="81">
        <f t="shared" si="0"/>
        <v>303</v>
      </c>
      <c r="L19" s="81">
        <f t="shared" si="0"/>
        <v>422685</v>
      </c>
      <c r="M19" s="81">
        <f t="shared" si="0"/>
        <v>6</v>
      </c>
      <c r="N19" s="81">
        <f t="shared" si="0"/>
        <v>16</v>
      </c>
      <c r="O19" s="81">
        <f t="shared" si="0"/>
        <v>2</v>
      </c>
      <c r="P19" s="81">
        <f t="shared" si="0"/>
        <v>717.2</v>
      </c>
      <c r="Q19" s="81">
        <f t="shared" si="0"/>
        <v>245</v>
      </c>
      <c r="R19" s="81">
        <f t="shared" si="0"/>
        <v>3675</v>
      </c>
      <c r="S19" s="81">
        <f t="shared" si="0"/>
        <v>245</v>
      </c>
      <c r="T19" s="81">
        <f t="shared" si="0"/>
        <v>95745.89</v>
      </c>
      <c r="U19" s="81">
        <f t="shared" si="0"/>
        <v>8</v>
      </c>
      <c r="V19" s="81">
        <f t="shared" si="0"/>
        <v>1</v>
      </c>
      <c r="W19" s="81">
        <f t="shared" si="0"/>
        <v>6</v>
      </c>
      <c r="X19" s="81">
        <f t="shared" si="0"/>
        <v>39</v>
      </c>
      <c r="Y19" s="81">
        <f t="shared" si="0"/>
        <v>190</v>
      </c>
      <c r="Z19" s="81">
        <f t="shared" si="0"/>
        <v>195</v>
      </c>
      <c r="AA19" s="81">
        <f t="shared" si="0"/>
        <v>124335</v>
      </c>
      <c r="AB19" s="81">
        <f t="shared" si="0"/>
        <v>5</v>
      </c>
      <c r="AC19" s="81">
        <f t="shared" si="0"/>
        <v>185</v>
      </c>
      <c r="AD19" s="81">
        <f t="shared" si="0"/>
        <v>190</v>
      </c>
      <c r="AE19" s="81">
        <f t="shared" si="0"/>
        <v>121264</v>
      </c>
      <c r="AF19" s="81">
        <f t="shared" si="0"/>
        <v>0</v>
      </c>
      <c r="AG19" s="81">
        <f t="shared" si="0"/>
        <v>0</v>
      </c>
      <c r="AH19" s="81"/>
    </row>
  </sheetData>
  <mergeCells count="7">
    <mergeCell ref="B4:L4"/>
    <mergeCell ref="M4:T4"/>
    <mergeCell ref="U4:AE4"/>
    <mergeCell ref="AF4:AG4"/>
    <mergeCell ref="A4:A6"/>
    <mergeCell ref="AH4:AH6"/>
    <mergeCell ref="A1:AH3"/>
  </mergeCells>
  <pageMargins left="0.314583333333333" right="0" top="0.354166666666667" bottom="0.590277777777778" header="0.236111111111111" footer="0.393055555555556"/>
  <pageSetup paperSize="9" scale="5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zoomScale="90" zoomScaleNormal="90" workbookViewId="0">
      <selection activeCell="B9" sqref="B9"/>
    </sheetView>
  </sheetViews>
  <sheetFormatPr defaultColWidth="9" defaultRowHeight="13.5"/>
  <cols>
    <col min="1" max="1" width="5.275" style="4" customWidth="1"/>
    <col min="2" max="2" width="6.10833333333333" style="4" customWidth="1"/>
    <col min="3" max="3" width="10.825" style="4" customWidth="1"/>
    <col min="4" max="4" width="9.99166666666667" style="4" customWidth="1"/>
    <col min="5" max="5" width="22.775" style="4" customWidth="1"/>
    <col min="6" max="6" width="6.38333333333333" style="4" customWidth="1"/>
    <col min="7" max="7" width="22.0833333333333" style="4" customWidth="1"/>
    <col min="8" max="8" width="14.7166666666667" style="4" customWidth="1"/>
    <col min="9" max="9" width="32.0833333333333" style="4" customWidth="1"/>
    <col min="10" max="10" width="29.85" style="3" customWidth="1"/>
    <col min="11" max="16384" width="9" style="3"/>
  </cols>
  <sheetData>
    <row r="1" s="40" customFormat="1" ht="48" customHeight="1" spans="1:10">
      <c r="A1" s="18" t="s">
        <v>63</v>
      </c>
      <c r="B1" s="18"/>
      <c r="C1" s="18"/>
      <c r="D1" s="18"/>
      <c r="E1" s="18"/>
      <c r="F1" s="18"/>
      <c r="G1" s="18"/>
      <c r="H1" s="18"/>
      <c r="I1" s="18"/>
      <c r="J1" s="18"/>
    </row>
    <row r="2" s="41" customFormat="1" ht="30" customHeight="1" spans="1:10">
      <c r="A2" s="19" t="s">
        <v>64</v>
      </c>
      <c r="B2" s="19" t="s">
        <v>1</v>
      </c>
      <c r="C2" s="19" t="s">
        <v>65</v>
      </c>
      <c r="D2" s="19" t="s">
        <v>66</v>
      </c>
      <c r="E2" s="19" t="s">
        <v>67</v>
      </c>
      <c r="F2" s="19" t="s">
        <v>68</v>
      </c>
      <c r="G2" s="19" t="s">
        <v>69</v>
      </c>
      <c r="H2" s="19" t="s">
        <v>70</v>
      </c>
      <c r="I2" s="19" t="s">
        <v>71</v>
      </c>
      <c r="J2" s="19" t="s">
        <v>12</v>
      </c>
    </row>
    <row r="3" s="16" customFormat="1" ht="55" customHeight="1" spans="1:10">
      <c r="A3" s="19">
        <v>1</v>
      </c>
      <c r="B3" s="24" t="s">
        <v>24</v>
      </c>
      <c r="C3" s="24" t="s">
        <v>6</v>
      </c>
      <c r="D3" s="45" t="s">
        <v>72</v>
      </c>
      <c r="E3" s="45" t="s">
        <v>73</v>
      </c>
      <c r="F3" s="47" t="s">
        <v>74</v>
      </c>
      <c r="G3" s="45" t="s">
        <v>75</v>
      </c>
      <c r="H3" s="24">
        <v>202301</v>
      </c>
      <c r="I3" s="49" t="s">
        <v>76</v>
      </c>
      <c r="J3" s="50" t="s">
        <v>77</v>
      </c>
    </row>
    <row r="4" s="16" customFormat="1" ht="58" customHeight="1" spans="1:10">
      <c r="A4" s="19">
        <v>2</v>
      </c>
      <c r="B4" s="24" t="s">
        <v>24</v>
      </c>
      <c r="C4" s="24" t="s">
        <v>6</v>
      </c>
      <c r="D4" s="47" t="s">
        <v>78</v>
      </c>
      <c r="E4" s="47" t="s">
        <v>79</v>
      </c>
      <c r="F4" s="47" t="s">
        <v>74</v>
      </c>
      <c r="G4" s="45" t="s">
        <v>80</v>
      </c>
      <c r="H4" s="24">
        <v>202301</v>
      </c>
      <c r="I4" s="49" t="s">
        <v>81</v>
      </c>
      <c r="J4" s="50" t="s">
        <v>82</v>
      </c>
    </row>
    <row r="5" s="16" customFormat="1" ht="63" customHeight="1" spans="1:10">
      <c r="A5" s="19">
        <v>3</v>
      </c>
      <c r="B5" s="24" t="s">
        <v>24</v>
      </c>
      <c r="C5" s="24" t="s">
        <v>6</v>
      </c>
      <c r="D5" s="47" t="s">
        <v>83</v>
      </c>
      <c r="E5" s="47" t="s">
        <v>84</v>
      </c>
      <c r="F5" s="47" t="s">
        <v>74</v>
      </c>
      <c r="G5" s="45" t="s">
        <v>80</v>
      </c>
      <c r="H5" s="24">
        <v>202301</v>
      </c>
      <c r="I5" s="49" t="s">
        <v>85</v>
      </c>
      <c r="J5" s="50" t="s">
        <v>86</v>
      </c>
    </row>
    <row r="6" ht="54" customHeight="1" spans="1:10">
      <c r="A6" s="19">
        <v>4</v>
      </c>
      <c r="B6" s="24" t="s">
        <v>25</v>
      </c>
      <c r="C6" s="24" t="s">
        <v>38</v>
      </c>
      <c r="D6" s="53" t="s">
        <v>87</v>
      </c>
      <c r="E6" s="45" t="s">
        <v>88</v>
      </c>
      <c r="F6" s="54" t="s">
        <v>89</v>
      </c>
      <c r="G6" s="45" t="s">
        <v>90</v>
      </c>
      <c r="H6" s="24">
        <v>202302</v>
      </c>
      <c r="I6" s="61" t="s">
        <v>91</v>
      </c>
      <c r="J6" s="50" t="s">
        <v>92</v>
      </c>
    </row>
    <row r="7" ht="83" customHeight="1" spans="1:10">
      <c r="A7" s="19">
        <v>5</v>
      </c>
      <c r="B7" s="24" t="s">
        <v>25</v>
      </c>
      <c r="C7" s="24" t="s">
        <v>6</v>
      </c>
      <c r="D7" s="53" t="s">
        <v>93</v>
      </c>
      <c r="E7" s="45" t="s">
        <v>94</v>
      </c>
      <c r="F7" s="54" t="s">
        <v>74</v>
      </c>
      <c r="G7" s="45" t="s">
        <v>80</v>
      </c>
      <c r="H7" s="24">
        <v>202302</v>
      </c>
      <c r="I7" s="61" t="s">
        <v>95</v>
      </c>
      <c r="J7" s="50" t="s">
        <v>96</v>
      </c>
    </row>
    <row r="8" ht="84" customHeight="1" spans="1:10">
      <c r="A8" s="19">
        <v>6</v>
      </c>
      <c r="B8" s="24" t="s">
        <v>25</v>
      </c>
      <c r="C8" s="24" t="s">
        <v>6</v>
      </c>
      <c r="D8" s="55" t="s">
        <v>97</v>
      </c>
      <c r="E8" s="150" t="s">
        <v>98</v>
      </c>
      <c r="F8" s="57" t="s">
        <v>74</v>
      </c>
      <c r="G8" s="58" t="s">
        <v>80</v>
      </c>
      <c r="H8" s="24">
        <v>202302</v>
      </c>
      <c r="I8" s="49" t="s">
        <v>99</v>
      </c>
      <c r="J8" s="50" t="s">
        <v>100</v>
      </c>
    </row>
    <row r="9" ht="49" customHeight="1" spans="1:10">
      <c r="A9" s="19">
        <v>7</v>
      </c>
      <c r="B9" s="24" t="s">
        <v>25</v>
      </c>
      <c r="C9" s="24" t="s">
        <v>38</v>
      </c>
      <c r="D9" s="53" t="s">
        <v>101</v>
      </c>
      <c r="E9" s="151" t="s">
        <v>102</v>
      </c>
      <c r="F9" s="54" t="s">
        <v>89</v>
      </c>
      <c r="G9" s="58" t="s">
        <v>103</v>
      </c>
      <c r="H9" s="24">
        <v>202302</v>
      </c>
      <c r="I9" s="61" t="s">
        <v>104</v>
      </c>
      <c r="J9" s="50" t="s">
        <v>105</v>
      </c>
    </row>
    <row r="10" ht="31" customHeight="1" spans="1:10">
      <c r="A10" s="24"/>
      <c r="B10" s="24"/>
      <c r="C10" s="24"/>
      <c r="D10" s="45"/>
      <c r="E10" s="45"/>
      <c r="F10" s="45"/>
      <c r="G10" s="45"/>
      <c r="H10" s="24"/>
      <c r="I10" s="24"/>
      <c r="J10" s="52"/>
    </row>
    <row r="11" ht="30" customHeight="1" spans="1:10">
      <c r="A11" s="24"/>
      <c r="B11" s="24"/>
      <c r="C11" s="24"/>
      <c r="D11" s="45"/>
      <c r="E11" s="45"/>
      <c r="F11" s="45"/>
      <c r="G11" s="45"/>
      <c r="H11" s="24"/>
      <c r="I11" s="24"/>
      <c r="J11" s="52"/>
    </row>
    <row r="12" ht="37" customHeight="1" spans="1:10">
      <c r="A12" s="24"/>
      <c r="B12" s="24"/>
      <c r="C12" s="24"/>
      <c r="D12" s="24"/>
      <c r="E12" s="24"/>
      <c r="F12" s="24"/>
      <c r="G12" s="45"/>
      <c r="H12" s="24"/>
      <c r="I12" s="24"/>
      <c r="J12" s="52"/>
    </row>
    <row r="13" ht="26" customHeight="1" spans="1:10">
      <c r="A13" s="24"/>
      <c r="B13" s="24"/>
      <c r="C13" s="24"/>
      <c r="D13" s="24"/>
      <c r="E13" s="24"/>
      <c r="F13" s="24"/>
      <c r="G13" s="24"/>
      <c r="H13" s="24"/>
      <c r="I13" s="24"/>
      <c r="J13" s="52"/>
    </row>
    <row r="14" ht="22" customHeight="1" spans="1:10">
      <c r="A14" s="24"/>
      <c r="B14" s="24"/>
      <c r="C14" s="24"/>
      <c r="D14" s="24"/>
      <c r="E14" s="24"/>
      <c r="F14" s="24"/>
      <c r="G14" s="24"/>
      <c r="H14" s="24"/>
      <c r="I14" s="24"/>
      <c r="J14" s="52"/>
    </row>
    <row r="15" ht="43" customHeight="1" spans="1:10">
      <c r="A15" s="24"/>
      <c r="B15" s="24"/>
      <c r="C15" s="24"/>
      <c r="D15" s="24"/>
      <c r="E15" s="24"/>
      <c r="F15" s="24"/>
      <c r="G15" s="24"/>
      <c r="H15" s="24"/>
      <c r="I15" s="24"/>
      <c r="J15" s="52"/>
    </row>
    <row r="16" s="16" customFormat="1" ht="37" customHeight="1" spans="1:10">
      <c r="A16" s="60"/>
      <c r="B16" s="60"/>
      <c r="C16" s="60"/>
      <c r="D16" s="60"/>
      <c r="E16" s="60"/>
      <c r="F16" s="60"/>
      <c r="G16" s="60"/>
      <c r="H16" s="60"/>
      <c r="I16" s="60"/>
      <c r="J16" s="62"/>
    </row>
    <row r="17" ht="35" customHeight="1" spans="1:10">
      <c r="A17" s="24"/>
      <c r="B17" s="24"/>
      <c r="C17" s="24"/>
      <c r="D17" s="24"/>
      <c r="E17" s="24"/>
      <c r="F17" s="24"/>
      <c r="G17" s="24"/>
      <c r="H17" s="24"/>
      <c r="I17" s="24"/>
      <c r="J17" s="52"/>
    </row>
    <row r="18" ht="31" customHeight="1" spans="1:10">
      <c r="A18" s="24"/>
      <c r="B18" s="24"/>
      <c r="C18" s="24"/>
      <c r="D18" s="24"/>
      <c r="E18" s="24"/>
      <c r="F18" s="24"/>
      <c r="G18" s="24"/>
      <c r="H18" s="24"/>
      <c r="I18" s="24"/>
      <c r="J18" s="52"/>
    </row>
    <row r="19" ht="27" customHeight="1" spans="1:10">
      <c r="A19" s="24"/>
      <c r="B19" s="24"/>
      <c r="C19" s="24"/>
      <c r="D19" s="24"/>
      <c r="E19" s="24"/>
      <c r="F19" s="24"/>
      <c r="G19" s="24"/>
      <c r="H19" s="24"/>
      <c r="I19" s="24"/>
      <c r="J19" s="52"/>
    </row>
  </sheetData>
  <mergeCells count="1">
    <mergeCell ref="A1:J1"/>
  </mergeCells>
  <pageMargins left="0.354166666666667" right="0.161111111111111" top="1" bottom="0.802777777777778" header="0.5" footer="0.5"/>
  <pageSetup paperSize="9" scale="6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zoomScale="90" zoomScaleNormal="90" workbookViewId="0">
      <selection activeCell="I18" sqref="I18"/>
    </sheetView>
  </sheetViews>
  <sheetFormatPr defaultColWidth="9" defaultRowHeight="13.5"/>
  <cols>
    <col min="1" max="1" width="5.275" style="4" customWidth="1"/>
    <col min="2" max="2" width="6.10833333333333" style="4" customWidth="1"/>
    <col min="3" max="3" width="10.825" style="4" customWidth="1"/>
    <col min="4" max="4" width="9.99166666666667" style="4" customWidth="1"/>
    <col min="5" max="5" width="22.775" style="4" customWidth="1"/>
    <col min="6" max="6" width="6.38333333333333" style="4" customWidth="1"/>
    <col min="7" max="8" width="22.0833333333333" style="4" customWidth="1"/>
    <col min="9" max="9" width="12.9166666666667" style="4" customWidth="1"/>
    <col min="10" max="10" width="33.1833333333333" style="4" customWidth="1"/>
    <col min="11" max="11" width="25.4083333333333" style="3" customWidth="1"/>
    <col min="12" max="16384" width="9" style="3"/>
  </cols>
  <sheetData>
    <row r="1" s="40" customFormat="1" ht="48" customHeight="1" spans="1:11">
      <c r="A1" s="42" t="s">
        <v>106</v>
      </c>
      <c r="B1" s="42"/>
      <c r="C1" s="42"/>
      <c r="D1" s="42"/>
      <c r="E1" s="42"/>
      <c r="F1" s="42"/>
      <c r="G1" s="42"/>
      <c r="H1" s="42"/>
      <c r="I1" s="42"/>
      <c r="J1" s="42"/>
      <c r="K1" s="42"/>
    </row>
    <row r="2" s="41" customFormat="1" ht="30" customHeight="1" spans="1:11">
      <c r="A2" s="19" t="s">
        <v>64</v>
      </c>
      <c r="B2" s="19" t="s">
        <v>1</v>
      </c>
      <c r="C2" s="19" t="s">
        <v>65</v>
      </c>
      <c r="D2" s="19" t="s">
        <v>66</v>
      </c>
      <c r="E2" s="19" t="s">
        <v>67</v>
      </c>
      <c r="F2" s="19" t="s">
        <v>68</v>
      </c>
      <c r="G2" s="19" t="s">
        <v>69</v>
      </c>
      <c r="H2" s="19" t="s">
        <v>107</v>
      </c>
      <c r="I2" s="19" t="s">
        <v>108</v>
      </c>
      <c r="J2" s="19" t="s">
        <v>109</v>
      </c>
      <c r="K2" s="19" t="s">
        <v>12</v>
      </c>
    </row>
    <row r="3" s="41" customFormat="1" ht="30" customHeight="1" spans="1:11">
      <c r="A3" s="19">
        <v>1</v>
      </c>
      <c r="B3" s="24" t="s">
        <v>24</v>
      </c>
      <c r="C3" s="43" t="s">
        <v>4</v>
      </c>
      <c r="D3" s="44" t="s">
        <v>110</v>
      </c>
      <c r="E3" s="44" t="s">
        <v>111</v>
      </c>
      <c r="F3" s="44" t="s">
        <v>89</v>
      </c>
      <c r="G3" s="45" t="s">
        <v>90</v>
      </c>
      <c r="H3" s="46" t="s">
        <v>112</v>
      </c>
      <c r="I3" s="24">
        <v>202301</v>
      </c>
      <c r="J3" s="48" t="s">
        <v>113</v>
      </c>
      <c r="K3" s="19"/>
    </row>
    <row r="4" s="41" customFormat="1" ht="30" customHeight="1" spans="1:11">
      <c r="A4" s="19">
        <v>2</v>
      </c>
      <c r="B4" s="24" t="s">
        <v>24</v>
      </c>
      <c r="C4" s="43" t="s">
        <v>4</v>
      </c>
      <c r="D4" s="44" t="s">
        <v>114</v>
      </c>
      <c r="E4" s="44" t="s">
        <v>115</v>
      </c>
      <c r="F4" s="44" t="s">
        <v>89</v>
      </c>
      <c r="G4" s="45" t="s">
        <v>116</v>
      </c>
      <c r="H4" s="45" t="s">
        <v>117</v>
      </c>
      <c r="I4" s="24">
        <v>202301</v>
      </c>
      <c r="J4" s="48" t="s">
        <v>113</v>
      </c>
      <c r="K4" s="19"/>
    </row>
    <row r="5" s="41" customFormat="1" ht="30" customHeight="1" spans="1:11">
      <c r="A5" s="19">
        <v>3</v>
      </c>
      <c r="B5" s="24" t="s">
        <v>24</v>
      </c>
      <c r="C5" s="43" t="s">
        <v>4</v>
      </c>
      <c r="D5" s="44" t="s">
        <v>118</v>
      </c>
      <c r="E5" s="44" t="s">
        <v>119</v>
      </c>
      <c r="F5" s="44" t="s">
        <v>89</v>
      </c>
      <c r="G5" s="45" t="s">
        <v>120</v>
      </c>
      <c r="H5" s="45" t="s">
        <v>117</v>
      </c>
      <c r="I5" s="24">
        <v>202301</v>
      </c>
      <c r="J5" s="48" t="s">
        <v>113</v>
      </c>
      <c r="K5" s="19"/>
    </row>
    <row r="6" s="41" customFormat="1" ht="30" customHeight="1" spans="1:11">
      <c r="A6" s="19">
        <v>4</v>
      </c>
      <c r="B6" s="24" t="s">
        <v>24</v>
      </c>
      <c r="C6" s="43" t="s">
        <v>4</v>
      </c>
      <c r="D6" s="44" t="s">
        <v>121</v>
      </c>
      <c r="E6" s="44" t="s">
        <v>122</v>
      </c>
      <c r="F6" s="44" t="s">
        <v>89</v>
      </c>
      <c r="G6" s="45" t="s">
        <v>120</v>
      </c>
      <c r="H6" s="45" t="s">
        <v>117</v>
      </c>
      <c r="I6" s="24">
        <v>202301</v>
      </c>
      <c r="J6" s="48" t="s">
        <v>113</v>
      </c>
      <c r="K6" s="19"/>
    </row>
    <row r="7" s="41" customFormat="1" ht="30" customHeight="1" spans="1:11">
      <c r="A7" s="19">
        <v>5</v>
      </c>
      <c r="B7" s="24" t="s">
        <v>24</v>
      </c>
      <c r="C7" s="43" t="s">
        <v>4</v>
      </c>
      <c r="D7" s="44" t="s">
        <v>123</v>
      </c>
      <c r="E7" s="44" t="s">
        <v>124</v>
      </c>
      <c r="F7" s="44" t="s">
        <v>89</v>
      </c>
      <c r="G7" s="45" t="s">
        <v>125</v>
      </c>
      <c r="H7" s="45" t="s">
        <v>117</v>
      </c>
      <c r="I7" s="24">
        <v>202301</v>
      </c>
      <c r="J7" s="48" t="s">
        <v>113</v>
      </c>
      <c r="K7" s="19"/>
    </row>
    <row r="8" s="16" customFormat="1" ht="55" customHeight="1" spans="1:11">
      <c r="A8" s="19">
        <v>6</v>
      </c>
      <c r="B8" s="24" t="s">
        <v>24</v>
      </c>
      <c r="C8" s="24" t="s">
        <v>6</v>
      </c>
      <c r="D8" s="45" t="s">
        <v>126</v>
      </c>
      <c r="E8" s="45" t="s">
        <v>127</v>
      </c>
      <c r="F8" s="47" t="s">
        <v>89</v>
      </c>
      <c r="G8" s="45" t="s">
        <v>128</v>
      </c>
      <c r="H8" s="45" t="s">
        <v>128</v>
      </c>
      <c r="I8" s="24">
        <v>202301</v>
      </c>
      <c r="J8" s="49" t="s">
        <v>129</v>
      </c>
      <c r="K8" s="50"/>
    </row>
    <row r="9" s="16" customFormat="1" ht="39" customHeight="1" spans="1:11">
      <c r="A9" s="24">
        <v>7</v>
      </c>
      <c r="B9" s="24" t="s">
        <v>25</v>
      </c>
      <c r="C9" s="24" t="s">
        <v>4</v>
      </c>
      <c r="D9" s="47" t="s">
        <v>130</v>
      </c>
      <c r="E9" s="47" t="s">
        <v>131</v>
      </c>
      <c r="F9" s="47" t="s">
        <v>74</v>
      </c>
      <c r="G9" s="45" t="s">
        <v>132</v>
      </c>
      <c r="H9" s="46" t="s">
        <v>133</v>
      </c>
      <c r="I9" s="24">
        <v>202302</v>
      </c>
      <c r="J9" s="49" t="s">
        <v>134</v>
      </c>
      <c r="K9" s="51"/>
    </row>
    <row r="10" s="16" customFormat="1" ht="38" customHeight="1" spans="1:11">
      <c r="A10" s="24"/>
      <c r="B10" s="24"/>
      <c r="C10" s="24"/>
      <c r="D10" s="47"/>
      <c r="E10" s="47"/>
      <c r="F10" s="47"/>
      <c r="G10" s="45"/>
      <c r="H10" s="45"/>
      <c r="I10" s="24"/>
      <c r="J10" s="45"/>
      <c r="K10" s="51"/>
    </row>
    <row r="11" ht="54" customHeight="1" spans="1:11">
      <c r="A11" s="24"/>
      <c r="B11" s="24"/>
      <c r="C11" s="24"/>
      <c r="D11" s="45"/>
      <c r="E11" s="45"/>
      <c r="F11" s="45"/>
      <c r="G11" s="45"/>
      <c r="H11" s="45"/>
      <c r="I11" s="24"/>
      <c r="J11" s="45"/>
      <c r="K11" s="51"/>
    </row>
    <row r="12" ht="47" customHeight="1" spans="1:11">
      <c r="A12" s="24"/>
      <c r="B12" s="24"/>
      <c r="C12" s="24"/>
      <c r="D12" s="45"/>
      <c r="E12" s="47"/>
      <c r="F12" s="45"/>
      <c r="G12" s="45"/>
      <c r="H12" s="45"/>
      <c r="I12" s="24"/>
      <c r="J12" s="45"/>
      <c r="K12" s="51"/>
    </row>
    <row r="13" ht="82" customHeight="1" spans="1:11">
      <c r="A13" s="24"/>
      <c r="B13" s="24"/>
      <c r="C13" s="24"/>
      <c r="D13" s="45"/>
      <c r="E13" s="45"/>
      <c r="F13" s="45"/>
      <c r="G13" s="45"/>
      <c r="H13" s="45"/>
      <c r="I13" s="24"/>
      <c r="J13" s="45"/>
      <c r="K13" s="51"/>
    </row>
    <row r="14" ht="65" customHeight="1" spans="1:11">
      <c r="A14" s="24"/>
      <c r="B14" s="24"/>
      <c r="C14" s="24"/>
      <c r="D14" s="45"/>
      <c r="E14" s="45"/>
      <c r="F14" s="45"/>
      <c r="G14" s="45"/>
      <c r="H14" s="45"/>
      <c r="I14" s="24"/>
      <c r="J14" s="24"/>
      <c r="K14" s="52"/>
    </row>
  </sheetData>
  <mergeCells count="1">
    <mergeCell ref="A1:K1"/>
  </mergeCells>
  <pageMargins left="0.354166666666667" right="0.161111111111111" top="1" bottom="0.802777777777778" header="0.5" footer="0.5"/>
  <pageSetup paperSize="9" scale="7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zoomScale="90" zoomScaleNormal="90" workbookViewId="0">
      <selection activeCell="J4" sqref="J4"/>
    </sheetView>
  </sheetViews>
  <sheetFormatPr defaultColWidth="9" defaultRowHeight="13.5"/>
  <cols>
    <col min="1" max="1" width="4.5" style="4" customWidth="1"/>
    <col min="2" max="2" width="4.625" style="4" customWidth="1"/>
    <col min="3" max="3" width="10.1333333333333" style="4" customWidth="1"/>
    <col min="4" max="4" width="8.25" style="4" customWidth="1"/>
    <col min="5" max="5" width="19.125" style="4" customWidth="1"/>
    <col min="6" max="6" width="5.13333333333333" style="4" customWidth="1"/>
    <col min="7" max="7" width="18" style="4" customWidth="1"/>
    <col min="8" max="8" width="15" style="4" customWidth="1"/>
    <col min="9" max="9" width="14.3083333333333" style="4" customWidth="1"/>
    <col min="10" max="10" width="9.15833333333333" style="4" customWidth="1"/>
    <col min="11" max="11" width="8.475" style="4" customWidth="1"/>
    <col min="12" max="12" width="11.2416666666667" style="4" customWidth="1"/>
    <col min="13" max="13" width="10.275" style="4" customWidth="1"/>
    <col min="14" max="14" width="13.6083333333333" style="4" customWidth="1"/>
    <col min="15" max="15" width="5.875" style="4" customWidth="1"/>
    <col min="16" max="16" width="7.75" style="4" customWidth="1"/>
    <col min="17" max="17" width="6.94166666666667" style="4" customWidth="1"/>
    <col min="18" max="18" width="56.6666666666667" style="17" customWidth="1"/>
    <col min="19" max="19" width="29.4416666666667" style="4" customWidth="1"/>
    <col min="20" max="16384" width="9" style="3"/>
  </cols>
  <sheetData>
    <row r="1" s="15" customFormat="1" ht="48" customHeight="1" spans="1:19">
      <c r="A1" s="18" t="s">
        <v>135</v>
      </c>
      <c r="B1" s="18"/>
      <c r="C1" s="18"/>
      <c r="D1" s="18"/>
      <c r="E1" s="18"/>
      <c r="F1" s="18"/>
      <c r="G1" s="18"/>
      <c r="H1" s="18"/>
      <c r="I1" s="18"/>
      <c r="J1" s="18"/>
      <c r="K1" s="18"/>
      <c r="L1" s="18"/>
      <c r="M1" s="18"/>
      <c r="N1" s="18"/>
      <c r="O1" s="18"/>
      <c r="P1" s="18"/>
      <c r="Q1" s="18"/>
      <c r="R1" s="18"/>
      <c r="S1" s="18"/>
    </row>
    <row r="2" s="15" customFormat="1" ht="30" customHeight="1" spans="1:19">
      <c r="A2" s="19" t="s">
        <v>64</v>
      </c>
      <c r="B2" s="20" t="s">
        <v>1</v>
      </c>
      <c r="C2" s="21" t="s">
        <v>65</v>
      </c>
      <c r="D2" s="19" t="s">
        <v>66</v>
      </c>
      <c r="E2" s="19" t="s">
        <v>67</v>
      </c>
      <c r="F2" s="19" t="s">
        <v>68</v>
      </c>
      <c r="G2" s="19" t="s">
        <v>107</v>
      </c>
      <c r="H2" s="20" t="s">
        <v>136</v>
      </c>
      <c r="I2" s="19" t="s">
        <v>137</v>
      </c>
      <c r="J2" s="19" t="s">
        <v>138</v>
      </c>
      <c r="K2" s="19"/>
      <c r="L2" s="19" t="s">
        <v>139</v>
      </c>
      <c r="M2" s="29" t="s">
        <v>140</v>
      </c>
      <c r="N2" s="30"/>
      <c r="O2" s="30"/>
      <c r="P2" s="31"/>
      <c r="Q2" s="20" t="s">
        <v>141</v>
      </c>
      <c r="R2" s="19" t="s">
        <v>142</v>
      </c>
      <c r="S2" s="32" t="s">
        <v>12</v>
      </c>
    </row>
    <row r="3" ht="43" customHeight="1" spans="1:19">
      <c r="A3" s="19"/>
      <c r="B3" s="22"/>
      <c r="C3" s="21"/>
      <c r="D3" s="19"/>
      <c r="E3" s="19"/>
      <c r="F3" s="19"/>
      <c r="G3" s="19"/>
      <c r="H3" s="22"/>
      <c r="I3" s="19"/>
      <c r="J3" s="19" t="s">
        <v>143</v>
      </c>
      <c r="K3" s="19" t="s">
        <v>144</v>
      </c>
      <c r="L3" s="19"/>
      <c r="M3" s="19" t="s">
        <v>145</v>
      </c>
      <c r="N3" s="19" t="s">
        <v>143</v>
      </c>
      <c r="O3" s="19" t="s">
        <v>144</v>
      </c>
      <c r="P3" s="19" t="s">
        <v>36</v>
      </c>
      <c r="Q3" s="22"/>
      <c r="R3" s="19"/>
      <c r="S3" s="32"/>
    </row>
    <row r="4" ht="72" customHeight="1" spans="1:19">
      <c r="A4" s="23">
        <v>1</v>
      </c>
      <c r="B4" s="24" t="s">
        <v>24</v>
      </c>
      <c r="C4" s="23" t="s">
        <v>4</v>
      </c>
      <c r="D4" s="25" t="s">
        <v>146</v>
      </c>
      <c r="E4" s="26" t="s">
        <v>147</v>
      </c>
      <c r="F4" s="25" t="s">
        <v>74</v>
      </c>
      <c r="G4" s="26" t="s">
        <v>148</v>
      </c>
      <c r="H4" s="23" t="s">
        <v>149</v>
      </c>
      <c r="I4" s="23" t="s">
        <v>34</v>
      </c>
      <c r="J4" s="23" t="s">
        <v>150</v>
      </c>
      <c r="K4" s="23" t="s">
        <v>151</v>
      </c>
      <c r="L4" s="23" t="s">
        <v>152</v>
      </c>
      <c r="M4" s="23">
        <v>0</v>
      </c>
      <c r="N4" s="23">
        <v>358.6</v>
      </c>
      <c r="O4" s="23">
        <v>0</v>
      </c>
      <c r="P4" s="23">
        <v>358.6</v>
      </c>
      <c r="Q4" s="23" t="s">
        <v>151</v>
      </c>
      <c r="R4" s="33" t="s">
        <v>153</v>
      </c>
      <c r="S4" s="34"/>
    </row>
    <row r="5" ht="35" customHeight="1" spans="1:19">
      <c r="A5" s="23">
        <v>2</v>
      </c>
      <c r="B5" s="24" t="s">
        <v>24</v>
      </c>
      <c r="C5" s="23" t="s">
        <v>4</v>
      </c>
      <c r="D5" s="25" t="s">
        <v>154</v>
      </c>
      <c r="E5" s="26" t="s">
        <v>155</v>
      </c>
      <c r="F5" s="25" t="s">
        <v>89</v>
      </c>
      <c r="G5" s="26" t="s">
        <v>156</v>
      </c>
      <c r="H5" s="23" t="s">
        <v>157</v>
      </c>
      <c r="I5" s="23" t="s">
        <v>35</v>
      </c>
      <c r="J5" s="23" t="s">
        <v>150</v>
      </c>
      <c r="K5" s="23" t="s">
        <v>151</v>
      </c>
      <c r="L5" s="23" t="s">
        <v>152</v>
      </c>
      <c r="M5" s="23">
        <v>0</v>
      </c>
      <c r="N5" s="23">
        <v>358.6</v>
      </c>
      <c r="O5" s="23">
        <v>0</v>
      </c>
      <c r="P5" s="23">
        <v>358.6</v>
      </c>
      <c r="Q5" s="23" t="s">
        <v>150</v>
      </c>
      <c r="R5" s="33" t="s">
        <v>158</v>
      </c>
      <c r="S5" s="35"/>
    </row>
    <row r="6" ht="37" customHeight="1" spans="1:19">
      <c r="A6" s="23">
        <v>3</v>
      </c>
      <c r="B6" s="24" t="s">
        <v>24</v>
      </c>
      <c r="C6" s="23" t="s">
        <v>4</v>
      </c>
      <c r="D6" s="25" t="s">
        <v>159</v>
      </c>
      <c r="E6" s="27" t="s">
        <v>160</v>
      </c>
      <c r="F6" s="25" t="s">
        <v>89</v>
      </c>
      <c r="G6" s="26" t="s">
        <v>161</v>
      </c>
      <c r="H6" s="23" t="s">
        <v>162</v>
      </c>
      <c r="I6" s="23" t="s">
        <v>35</v>
      </c>
      <c r="J6" s="23" t="s">
        <v>150</v>
      </c>
      <c r="K6" s="23" t="s">
        <v>151</v>
      </c>
      <c r="L6" s="23" t="s">
        <v>152</v>
      </c>
      <c r="M6" s="23">
        <v>0</v>
      </c>
      <c r="N6" s="23">
        <v>358.6</v>
      </c>
      <c r="O6" s="23">
        <v>0</v>
      </c>
      <c r="P6" s="23">
        <v>358.6</v>
      </c>
      <c r="Q6" s="23" t="s">
        <v>150</v>
      </c>
      <c r="R6" s="33" t="s">
        <v>158</v>
      </c>
      <c r="S6" s="34"/>
    </row>
    <row r="7" ht="41" customHeight="1" spans="1:19">
      <c r="A7" s="23"/>
      <c r="B7" s="23"/>
      <c r="C7" s="23"/>
      <c r="D7" s="23"/>
      <c r="E7" s="23"/>
      <c r="F7" s="23"/>
      <c r="G7" s="23"/>
      <c r="H7" s="23"/>
      <c r="I7" s="23"/>
      <c r="J7" s="23"/>
      <c r="K7" s="23"/>
      <c r="L7" s="23"/>
      <c r="M7" s="23"/>
      <c r="N7" s="23"/>
      <c r="O7" s="23"/>
      <c r="P7" s="23"/>
      <c r="Q7" s="23"/>
      <c r="R7" s="35"/>
      <c r="S7" s="36"/>
    </row>
    <row r="8" ht="43" customHeight="1" spans="1:19">
      <c r="A8" s="23"/>
      <c r="B8" s="23"/>
      <c r="C8" s="23"/>
      <c r="D8" s="23"/>
      <c r="E8" s="23"/>
      <c r="F8" s="23"/>
      <c r="G8" s="23"/>
      <c r="H8" s="23"/>
      <c r="I8" s="23"/>
      <c r="J8" s="23"/>
      <c r="K8" s="23"/>
      <c r="L8" s="23"/>
      <c r="M8" s="23"/>
      <c r="N8" s="23"/>
      <c r="O8" s="23"/>
      <c r="P8" s="23"/>
      <c r="Q8" s="23"/>
      <c r="R8" s="37"/>
      <c r="S8" s="38"/>
    </row>
    <row r="9" s="16" customFormat="1" ht="37" customHeight="1" spans="1:19">
      <c r="A9" s="28"/>
      <c r="B9" s="28"/>
      <c r="C9" s="28"/>
      <c r="D9" s="28"/>
      <c r="E9" s="28"/>
      <c r="F9" s="28"/>
      <c r="G9" s="28"/>
      <c r="H9" s="28"/>
      <c r="I9" s="28"/>
      <c r="J9" s="23"/>
      <c r="K9" s="23"/>
      <c r="L9" s="28"/>
      <c r="M9" s="28"/>
      <c r="N9" s="28"/>
      <c r="O9" s="28"/>
      <c r="P9" s="28"/>
      <c r="Q9" s="28"/>
      <c r="R9" s="37"/>
      <c r="S9" s="39"/>
    </row>
    <row r="10" ht="35" customHeight="1" spans="1:19">
      <c r="A10" s="23"/>
      <c r="B10" s="23"/>
      <c r="C10" s="23"/>
      <c r="D10" s="23"/>
      <c r="E10" s="23"/>
      <c r="F10" s="23"/>
      <c r="G10" s="23"/>
      <c r="H10" s="23"/>
      <c r="I10" s="23"/>
      <c r="J10" s="23"/>
      <c r="K10" s="23"/>
      <c r="L10" s="23"/>
      <c r="M10" s="23"/>
      <c r="N10" s="23"/>
      <c r="O10" s="23"/>
      <c r="P10" s="23"/>
      <c r="Q10" s="23"/>
      <c r="R10" s="35"/>
      <c r="S10" s="38"/>
    </row>
    <row r="11" ht="31" customHeight="1" spans="1:19">
      <c r="A11" s="23"/>
      <c r="B11" s="23"/>
      <c r="C11" s="23"/>
      <c r="D11" s="23"/>
      <c r="E11" s="23"/>
      <c r="F11" s="23"/>
      <c r="G11" s="23"/>
      <c r="H11" s="23"/>
      <c r="I11" s="23"/>
      <c r="J11" s="23"/>
      <c r="K11" s="23"/>
      <c r="L11" s="23"/>
      <c r="M11" s="23"/>
      <c r="N11" s="23"/>
      <c r="O11" s="23"/>
      <c r="P11" s="23"/>
      <c r="Q11" s="23"/>
      <c r="R11" s="35"/>
      <c r="S11" s="38"/>
    </row>
    <row r="12" ht="27" customHeight="1" spans="1:19">
      <c r="A12" s="23"/>
      <c r="B12" s="23"/>
      <c r="C12" s="23"/>
      <c r="D12" s="23"/>
      <c r="E12" s="23"/>
      <c r="F12" s="23"/>
      <c r="G12" s="23"/>
      <c r="H12" s="23"/>
      <c r="I12" s="23"/>
      <c r="J12" s="23"/>
      <c r="K12" s="23"/>
      <c r="L12" s="23"/>
      <c r="M12" s="23"/>
      <c r="N12" s="23"/>
      <c r="O12" s="23"/>
      <c r="P12" s="23"/>
      <c r="Q12" s="23"/>
      <c r="R12" s="35"/>
      <c r="S12" s="38"/>
    </row>
    <row r="13" ht="38" customHeight="1" spans="1:19">
      <c r="A13" s="23" t="s">
        <v>36</v>
      </c>
      <c r="B13" s="23"/>
      <c r="C13" s="23"/>
      <c r="D13" s="23"/>
      <c r="E13" s="23"/>
      <c r="F13" s="23"/>
      <c r="G13" s="23"/>
      <c r="H13" s="23"/>
      <c r="I13" s="23"/>
      <c r="J13" s="23"/>
      <c r="K13" s="23"/>
      <c r="L13" s="23"/>
      <c r="M13" s="23">
        <f t="shared" ref="M13:P13" si="0">SUM(M4:M12)</f>
        <v>0</v>
      </c>
      <c r="N13" s="23">
        <f t="shared" si="0"/>
        <v>1075.8</v>
      </c>
      <c r="O13" s="23">
        <f t="shared" si="0"/>
        <v>0</v>
      </c>
      <c r="P13" s="23">
        <f t="shared" si="0"/>
        <v>1075.8</v>
      </c>
      <c r="Q13" s="23"/>
      <c r="R13" s="35"/>
      <c r="S13" s="38"/>
    </row>
  </sheetData>
  <mergeCells count="16">
    <mergeCell ref="A1:S1"/>
    <mergeCell ref="J2:K2"/>
    <mergeCell ref="M2:P2"/>
    <mergeCell ref="A2:A3"/>
    <mergeCell ref="B2:B3"/>
    <mergeCell ref="C2:C3"/>
    <mergeCell ref="D2:D3"/>
    <mergeCell ref="E2:E3"/>
    <mergeCell ref="F2:F3"/>
    <mergeCell ref="G2:G3"/>
    <mergeCell ref="H2:H3"/>
    <mergeCell ref="I2:I3"/>
    <mergeCell ref="L2:L3"/>
    <mergeCell ref="Q2:Q3"/>
    <mergeCell ref="R2:R3"/>
    <mergeCell ref="S2:S3"/>
  </mergeCells>
  <pageMargins left="0.354166666666667" right="0.161111111111111" top="1" bottom="0.802777777777778" header="0.5" footer="0.5"/>
  <pageSetup paperSize="9" scale="5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tabSelected="1" workbookViewId="0">
      <selection activeCell="A1" sqref="A1:G1"/>
    </sheetView>
  </sheetViews>
  <sheetFormatPr defaultColWidth="9" defaultRowHeight="13.5" outlineLevelCol="6"/>
  <cols>
    <col min="1" max="1" width="5.75" style="3" customWidth="1"/>
    <col min="2" max="2" width="29.3666666666667" style="3" customWidth="1"/>
    <col min="3" max="3" width="8.125" style="4" customWidth="1"/>
    <col min="4" max="4" width="22.25" style="4" customWidth="1"/>
    <col min="5" max="5" width="21.375" style="4" customWidth="1"/>
    <col min="6" max="6" width="13.875" style="4" customWidth="1"/>
    <col min="7" max="7" width="19.55" style="4" customWidth="1"/>
    <col min="8" max="16384" width="9" style="3"/>
  </cols>
  <sheetData>
    <row r="1" s="1" customFormat="1" ht="60" customHeight="1" spans="1:7">
      <c r="A1" s="5" t="s">
        <v>163</v>
      </c>
      <c r="B1" s="5"/>
      <c r="C1" s="5"/>
      <c r="D1" s="5"/>
      <c r="E1" s="5"/>
      <c r="F1" s="5"/>
      <c r="G1" s="5"/>
    </row>
    <row r="2" s="1" customFormat="1" ht="36" customHeight="1" spans="1:7">
      <c r="A2" s="6" t="s">
        <v>164</v>
      </c>
      <c r="B2" s="6"/>
      <c r="C2" s="7"/>
      <c r="D2" s="7"/>
      <c r="E2" s="7"/>
      <c r="F2" s="7"/>
      <c r="G2" s="7"/>
    </row>
    <row r="3" ht="40" customHeight="1" spans="1:7">
      <c r="A3" s="8" t="s">
        <v>64</v>
      </c>
      <c r="B3" s="9" t="s">
        <v>165</v>
      </c>
      <c r="C3" s="9" t="s">
        <v>66</v>
      </c>
      <c r="D3" s="9" t="s">
        <v>67</v>
      </c>
      <c r="E3" s="9" t="s">
        <v>166</v>
      </c>
      <c r="F3" s="9" t="s">
        <v>167</v>
      </c>
      <c r="G3" s="9" t="s">
        <v>168</v>
      </c>
    </row>
    <row r="4" customFormat="1" ht="50" customHeight="1" spans="1:7">
      <c r="A4" s="10" t="s">
        <v>169</v>
      </c>
      <c r="B4" s="11" t="s">
        <v>170</v>
      </c>
      <c r="C4" s="11" t="s">
        <v>171</v>
      </c>
      <c r="D4" s="11" t="s">
        <v>172</v>
      </c>
      <c r="E4" s="11" t="s">
        <v>173</v>
      </c>
      <c r="F4" s="10" t="s">
        <v>174</v>
      </c>
      <c r="G4" s="11" t="s">
        <v>175</v>
      </c>
    </row>
    <row r="5" customFormat="1" ht="50" customHeight="1" spans="1:7">
      <c r="A5" s="10" t="s">
        <v>176</v>
      </c>
      <c r="B5" s="11" t="s">
        <v>170</v>
      </c>
      <c r="C5" s="11" t="s">
        <v>177</v>
      </c>
      <c r="D5" s="11" t="s">
        <v>178</v>
      </c>
      <c r="E5" s="11" t="s">
        <v>173</v>
      </c>
      <c r="F5" s="10" t="s">
        <v>174</v>
      </c>
      <c r="G5" s="11" t="s">
        <v>175</v>
      </c>
    </row>
    <row r="6" customFormat="1" ht="50" customHeight="1" spans="1:7">
      <c r="A6" s="12">
        <v>3</v>
      </c>
      <c r="B6" s="11" t="s">
        <v>170</v>
      </c>
      <c r="C6" s="11" t="s">
        <v>179</v>
      </c>
      <c r="D6" s="11" t="s">
        <v>180</v>
      </c>
      <c r="E6" s="11" t="s">
        <v>173</v>
      </c>
      <c r="F6" s="10" t="s">
        <v>174</v>
      </c>
      <c r="G6" s="11" t="s">
        <v>175</v>
      </c>
    </row>
    <row r="7" customFormat="1" ht="50" customHeight="1" spans="1:7">
      <c r="A7" s="10" t="s">
        <v>181</v>
      </c>
      <c r="B7" s="11" t="s">
        <v>170</v>
      </c>
      <c r="C7" s="11" t="s">
        <v>182</v>
      </c>
      <c r="D7" s="11" t="s">
        <v>183</v>
      </c>
      <c r="E7" s="11" t="s">
        <v>173</v>
      </c>
      <c r="F7" s="10" t="s">
        <v>174</v>
      </c>
      <c r="G7" s="11" t="s">
        <v>175</v>
      </c>
    </row>
    <row r="8" customFormat="1" ht="50" customHeight="1" spans="1:7">
      <c r="A8" s="10" t="s">
        <v>184</v>
      </c>
      <c r="B8" s="10" t="s">
        <v>170</v>
      </c>
      <c r="C8" s="10" t="s">
        <v>185</v>
      </c>
      <c r="D8" s="10" t="s">
        <v>186</v>
      </c>
      <c r="E8" s="11" t="s">
        <v>173</v>
      </c>
      <c r="F8" s="10" t="s">
        <v>174</v>
      </c>
      <c r="G8" s="12">
        <v>1500</v>
      </c>
    </row>
    <row r="9" customFormat="1" ht="50" customHeight="1" spans="1:7">
      <c r="A9" s="10" t="s">
        <v>187</v>
      </c>
      <c r="B9" s="10" t="s">
        <v>170</v>
      </c>
      <c r="C9" s="10" t="s">
        <v>188</v>
      </c>
      <c r="D9" s="10" t="s">
        <v>189</v>
      </c>
      <c r="E9" s="11" t="s">
        <v>173</v>
      </c>
      <c r="F9" s="10" t="s">
        <v>174</v>
      </c>
      <c r="G9" s="12">
        <v>1500</v>
      </c>
    </row>
    <row r="10" customFormat="1" ht="50" customHeight="1" spans="1:7">
      <c r="A10" s="10" t="s">
        <v>190</v>
      </c>
      <c r="B10" s="13" t="s">
        <v>191</v>
      </c>
      <c r="C10" s="10" t="s">
        <v>192</v>
      </c>
      <c r="D10" s="10" t="s">
        <v>193</v>
      </c>
      <c r="E10" s="11" t="s">
        <v>173</v>
      </c>
      <c r="F10" s="10" t="s">
        <v>174</v>
      </c>
      <c r="G10" s="12">
        <v>1500</v>
      </c>
    </row>
    <row r="11" customFormat="1" ht="50" customHeight="1" spans="1:7">
      <c r="A11" s="10" t="s">
        <v>194</v>
      </c>
      <c r="B11" s="13" t="s">
        <v>195</v>
      </c>
      <c r="C11" s="10" t="s">
        <v>196</v>
      </c>
      <c r="D11" s="10" t="s">
        <v>197</v>
      </c>
      <c r="E11" s="11" t="s">
        <v>173</v>
      </c>
      <c r="F11" s="10" t="s">
        <v>174</v>
      </c>
      <c r="G11" s="12">
        <v>1500</v>
      </c>
    </row>
    <row r="12" s="2" customFormat="1" ht="50" customHeight="1" spans="1:7">
      <c r="A12" s="14" t="s">
        <v>36</v>
      </c>
      <c r="B12" s="14"/>
      <c r="C12" s="14"/>
      <c r="D12" s="14"/>
      <c r="E12" s="14"/>
      <c r="F12" s="14"/>
      <c r="G12" s="14">
        <v>12000</v>
      </c>
    </row>
  </sheetData>
  <mergeCells count="3">
    <mergeCell ref="A1:G1"/>
    <mergeCell ref="A2:G2"/>
    <mergeCell ref="A12:F12"/>
  </mergeCells>
  <pageMargins left="0.236111111111111" right="0.161111111111111" top="0.66875" bottom="0.196527777777778" header="0.590277777777778" footer="0.275"/>
  <pageSetup paperSize="9" scale="76" fitToHeight="0" orientation="portrait" horizontalDpi="600"/>
  <headerFooter/>
  <ignoredErrors>
    <ignoredError sqref="A7:A9 A4:A5 G4:G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失业保险工作完成情况</vt:lpstr>
      <vt:lpstr>失业保险待遇发放台账</vt:lpstr>
      <vt:lpstr>非正常停发人员台账</vt:lpstr>
      <vt:lpstr>续发、补发人员台账</vt:lpstr>
      <vt:lpstr>待遇追回台账</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Administrator</cp:lastModifiedBy>
  <dcterms:created xsi:type="dcterms:W3CDTF">2015-01-15T16:55:00Z</dcterms:created>
  <dcterms:modified xsi:type="dcterms:W3CDTF">2024-04-07T01:48:44Z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CFE9AFF2EE60471B82F9B0BC725F7460</vt:lpwstr>
  </property>
</Properties>
</file>