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Sheet1!$A$4:$X$204</definedName>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<sst xmlns="http://schemas.openxmlformats.org/spreadsheetml/2006/main" count="2778" uniqueCount="1023">
  <si>
    <t>吉首市2024年衔接资金项目计划完成情况明细表</t>
  </si>
  <si>
    <t>序号</t>
  </si>
  <si>
    <t>项目批准文号</t>
  </si>
  <si>
    <t>项目名称</t>
  </si>
  <si>
    <t>资金所属任务方向</t>
  </si>
  <si>
    <t>项目主管部门</t>
  </si>
  <si>
    <t>项目实施单位</t>
  </si>
  <si>
    <t>建设地点</t>
  </si>
  <si>
    <t>项目类别</t>
  </si>
  <si>
    <t>建设内容及规模</t>
  </si>
  <si>
    <t>项目计划金额（万元）</t>
  </si>
  <si>
    <t>时间进度</t>
  </si>
  <si>
    <t>绩效目标</t>
  </si>
  <si>
    <t>项目受益总户数及人数</t>
  </si>
  <si>
    <t>受益贫困总户数及人数</t>
  </si>
  <si>
    <t>群众参与和利益联结机制</t>
  </si>
  <si>
    <t>资金来源及级次</t>
  </si>
  <si>
    <t>是否完工</t>
  </si>
  <si>
    <t>支出规模（万元）</t>
  </si>
  <si>
    <t>支出进度</t>
  </si>
  <si>
    <t>备注</t>
  </si>
  <si>
    <t>计划开工时间</t>
  </si>
  <si>
    <t>计划完工时间</t>
  </si>
  <si>
    <t>中央资金（万元）</t>
  </si>
  <si>
    <t>省级资金（万元）</t>
  </si>
  <si>
    <t>州级资金（万元）</t>
  </si>
  <si>
    <t>市级资金（万元）</t>
  </si>
  <si>
    <t>合计</t>
  </si>
  <si>
    <t>吉农组发[2024]6号</t>
  </si>
  <si>
    <t>矮寨镇德夯村美丽乡村示范项目</t>
  </si>
  <si>
    <t>巩固脱贫成果和乡村振兴</t>
  </si>
  <si>
    <t>市农业农村局</t>
  </si>
  <si>
    <t>矮寨镇</t>
  </si>
  <si>
    <t>乡村建设行动</t>
  </si>
  <si>
    <t>一、改善村民用水条件：新建100立方米蓄水池一座；新建直径为50的管网2000米。
二、晒谷坪及相关附属设施。</t>
  </si>
  <si>
    <t>改善人居环境，促进乡村旅游</t>
  </si>
  <si>
    <t>149户571人</t>
  </si>
  <si>
    <t>51户180人</t>
  </si>
  <si>
    <t>直接受益</t>
  </si>
  <si>
    <t>是</t>
  </si>
  <si>
    <t>吉委振组[2023]27号</t>
  </si>
  <si>
    <t>矮寨镇家庭村生产道路建设</t>
  </si>
  <si>
    <t>家庭村生产道路建设长500米，宽1.5米</t>
  </si>
  <si>
    <t>2024.1</t>
  </si>
  <si>
    <t>1、实现南侧山茶林地连块辐射，便于后期管培整合2、便于土地抛荒治理，便于农户生产</t>
  </si>
  <si>
    <t>83户329人</t>
  </si>
  <si>
    <t>50户199人</t>
  </si>
  <si>
    <t>方便生产，降低群众成本</t>
  </si>
  <si>
    <t>矮寨镇排乃村一组新增水源工程</t>
  </si>
  <si>
    <t>市水利局</t>
  </si>
  <si>
    <t>新建水源池2座，新建蓄水池1座，铺设输配水管网6.8km</t>
  </si>
  <si>
    <t>保障125户438人饮水安全</t>
  </si>
  <si>
    <t>125户438人</t>
  </si>
  <si>
    <t>2户5人</t>
  </si>
  <si>
    <t>直接参与</t>
  </si>
  <si>
    <t>吉农组发[2024]5号</t>
  </si>
  <si>
    <t>矮寨镇排兄村产业道</t>
  </si>
  <si>
    <t>新修四组产业道，水泥路面，长480米，均宽1.5米。</t>
  </si>
  <si>
    <t>保障村民出行安全，方便生产生活</t>
  </si>
  <si>
    <t>64户310人</t>
  </si>
  <si>
    <t>29户119人</t>
  </si>
  <si>
    <t>吉首市易地搬迁矮寨镇坪朗村安置点公共服务设施配套完善项目</t>
  </si>
  <si>
    <t>市搬迁办</t>
  </si>
  <si>
    <t>易地搬迁后扶</t>
  </si>
  <si>
    <t>1.公共场地整治2300平方米； 2、公共设施、踏步硬化5处； 3、污水沟整治200米</t>
  </si>
  <si>
    <t>改善群众生产生活条件，完善基础设施建设</t>
  </si>
  <si>
    <t>35户158人</t>
  </si>
  <si>
    <t>吉委振组[2024]1号</t>
  </si>
  <si>
    <t>矮寨镇坪朗村休闲农场配套设施建设</t>
  </si>
  <si>
    <t>少数民族发展</t>
  </si>
  <si>
    <t>市民宗局</t>
  </si>
  <si>
    <t>产业发展项目</t>
  </si>
  <si>
    <t>新建青石板长约150米、宽约1米、厚0.1米，新修渠道长约200米，新修安全护栏约250米</t>
  </si>
  <si>
    <t>完善旅游配套设施，促进集体经发展</t>
  </si>
  <si>
    <t>398户1400人</t>
  </si>
  <si>
    <t>矮寨镇坪朗村人居环境改造</t>
  </si>
  <si>
    <t>四组道路扩宽1000米，宽1米。硬化1000米，厚度20公分。</t>
  </si>
  <si>
    <t>改善生产生活条件</t>
  </si>
  <si>
    <t>32户140人</t>
  </si>
  <si>
    <t>方便生产生活</t>
  </si>
  <si>
    <t>矮寨镇坪年村三组便民桥翻新维修</t>
  </si>
  <si>
    <t>市交通局</t>
  </si>
  <si>
    <t>坪年村3组便桥长24米.宽2.5米.高5米厚30公分加安全栏杆</t>
  </si>
  <si>
    <t>改善村民出行便利</t>
  </si>
  <si>
    <t>32户141人</t>
  </si>
  <si>
    <t>9户54人</t>
  </si>
  <si>
    <t>矮寨镇坪年村四组便民桥翻新维修</t>
  </si>
  <si>
    <t>坪年村4组便桥，长34米.宽2.5米.高3.5米。厚30公分加安全栏杆</t>
  </si>
  <si>
    <t>66户290人</t>
  </si>
  <si>
    <t>27户120人</t>
  </si>
  <si>
    <t>矮寨镇坪年村五组河坝跳岩加固</t>
  </si>
  <si>
    <t>五组河坝跳岩加固。坝长30米，深2米，鱼鳞式水滩长25米宽15米</t>
  </si>
  <si>
    <t>改善村民出行便利，提升乡村游品质</t>
  </si>
  <si>
    <t>227户981人</t>
  </si>
  <si>
    <t>84户386人</t>
  </si>
  <si>
    <t>矮寨镇坪年村茶叶机耕道建设</t>
  </si>
  <si>
    <t>坪年村机耕道长2000米，宽0.8米，厚0.1米。</t>
  </si>
  <si>
    <t>改善村民生产生活条件，促进村民增产增收</t>
  </si>
  <si>
    <t>228户982人</t>
  </si>
  <si>
    <t>81户350人</t>
  </si>
  <si>
    <t>矮寨镇洽比村一二组生产涵管便道及附属设施、下河踏步建设项目</t>
  </si>
  <si>
    <t>安装建设约13米长，4.2米宽涵管生产道，生产道混凝土加高70公分，宽1.2米。下河通车道长约30米，平均拓宽约5米硬化及堡坎3处下河踏步，每处平均宽2米，长12米</t>
  </si>
  <si>
    <t>改善群众生产生活条件，完善旅游基础设施建设，发展村集体经济</t>
  </si>
  <si>
    <t>154户591人</t>
  </si>
  <si>
    <t>54户228人</t>
  </si>
  <si>
    <t>矮寨镇岩科村百合花博览园生产道路提质改造</t>
  </si>
  <si>
    <t>百合花博览园生产道路提质改造500米、农产品销售平台50平方米</t>
  </si>
  <si>
    <t>带动村民就业，促进村民增收，改善园区建设，提高服务质量</t>
  </si>
  <si>
    <t>55户220人</t>
  </si>
  <si>
    <t>40户160人</t>
  </si>
  <si>
    <t>矮寨镇中黄村供水管网改造工程</t>
  </si>
  <si>
    <t>新建水源池2座，新建蓄水池1座，铺设输配水管网5.2km</t>
  </si>
  <si>
    <t>保障107户374人饮水安全</t>
  </si>
  <si>
    <t>107户374人</t>
  </si>
  <si>
    <t>2户3人</t>
  </si>
  <si>
    <t>吉委振组[2024]8号</t>
  </si>
  <si>
    <t>矮寨镇洽比河流域生态停车场及相关配套设施建设项目</t>
  </si>
  <si>
    <t>生态停车场建设约630平米及相关配套设施建设。</t>
  </si>
  <si>
    <t>2024年7月</t>
  </si>
  <si>
    <t>构筑中华民族共有精神家园，不断铸牢中华民族共同体意识。增加村民收入，推动各民族共同现代化</t>
  </si>
  <si>
    <t>227户962人</t>
  </si>
  <si>
    <t>117户561人</t>
  </si>
  <si>
    <t>丹青镇大坪村大坪组山塘维修、灌溉水渠建设</t>
  </si>
  <si>
    <t>丹青镇</t>
  </si>
  <si>
    <t>大坪组屋后40000立方
山塘外坎加固清於、新建灌溉水渠3000米</t>
  </si>
  <si>
    <t>方便群众生产生活</t>
  </si>
  <si>
    <t>65户195人</t>
  </si>
  <si>
    <t>14户152人</t>
  </si>
  <si>
    <t>吉委振组[2023]27号、吉委振组[2024]3号</t>
  </si>
  <si>
    <t>潭溪至丹青通乡三级公路提质改造工程大坪村段</t>
  </si>
  <si>
    <t>挡土墙1950方</t>
  </si>
  <si>
    <t>方便村民生活、生产安全出行</t>
  </si>
  <si>
    <t>327户1305人</t>
  </si>
  <si>
    <t>225户896人</t>
  </si>
  <si>
    <t>吉首市易地搬迁丹青镇大坪村安置点排水沟建设项目</t>
  </si>
  <si>
    <t>开挖新建排水沟长约120米</t>
  </si>
  <si>
    <t>保障安置点排水</t>
  </si>
  <si>
    <t>41户142人</t>
  </si>
  <si>
    <t>6户6人</t>
  </si>
  <si>
    <t>吉首市丹青镇大坪安置点屋顶改造项目</t>
  </si>
  <si>
    <t>丹青镇大坪41户易地扶贫搬迁安置点屋顶改造项目</t>
  </si>
  <si>
    <t>改善生活设施</t>
  </si>
  <si>
    <t>41户114人</t>
  </si>
  <si>
    <t>丹青镇高寨村养殖基地建设</t>
  </si>
  <si>
    <r>
      <rPr>
        <sz val="10"/>
        <rFont val="仿宋_GB2312"/>
        <charset val="134"/>
      </rPr>
      <t>1.田坎加高加固：长800m，宽1m，高0.6m。
2.鱼鳖繁育池各一个：共100</t>
    </r>
    <r>
      <rPr>
        <sz val="10"/>
        <rFont val="宋体"/>
        <charset val="134"/>
      </rPr>
      <t>㎡（水面）</t>
    </r>
    <r>
      <rPr>
        <sz val="10"/>
        <rFont val="仿宋_GB2312"/>
        <charset val="134"/>
      </rPr>
      <t xml:space="preserve">
3.防逃网：1000m
4.防护盖网：3000</t>
    </r>
    <r>
      <rPr>
        <sz val="10"/>
        <rFont val="宋体"/>
        <charset val="134"/>
      </rPr>
      <t>㎡</t>
    </r>
  </si>
  <si>
    <t>壮大村集体经济</t>
  </si>
  <si>
    <t>171户588人</t>
  </si>
  <si>
    <t>25户102人</t>
  </si>
  <si>
    <t>吉委振组[2024]7号</t>
  </si>
  <si>
    <t>丹青镇光坪村五六组新增水源工程</t>
  </si>
  <si>
    <t>新钻地下井1口，新建泵房1间，购置安装深井泵1台，购置安装水泵控制器1套，380V配电线路750m，铺设扬水管2.5km。</t>
  </si>
  <si>
    <t>保障211户738人饮水安全</t>
  </si>
  <si>
    <t>211户738人</t>
  </si>
  <si>
    <t>19户59人</t>
  </si>
  <si>
    <t>潭溪至丹青通乡三级公路提质改造工程河坪村段</t>
  </si>
  <si>
    <t>挡土墙2000方</t>
  </si>
  <si>
    <t>274户987人</t>
  </si>
  <si>
    <t>105户345人</t>
  </si>
  <si>
    <t>丹青镇河坪村坪场硬化及护栏建设</t>
  </si>
  <si>
    <t>坪场硬化500平方，护栏150米</t>
  </si>
  <si>
    <t>方便村民生活、丰富民族文化</t>
  </si>
  <si>
    <t xml:space="preserve">                                                                                                                                                                                                                                                                                                                                                                                                                                                                                                                                                                                                                                                                                                                                                                                                                                                     </t>
  </si>
  <si>
    <t>丹青镇吉于村供水管网改造工程</t>
  </si>
  <si>
    <t>新建蓄水池1座，铺设输配水管网4.85km</t>
  </si>
  <si>
    <t>保障77户271人饮水安全</t>
  </si>
  <si>
    <t>77户271人</t>
  </si>
  <si>
    <t>6户19人</t>
  </si>
  <si>
    <t>丹青镇清明社区临河基本农田保坎</t>
  </si>
  <si>
    <t>长150米，宽1.2米，高4米。</t>
  </si>
  <si>
    <t>促进生产，保障粮食安全</t>
  </si>
  <si>
    <t>53户170人</t>
  </si>
  <si>
    <t>18户67人</t>
  </si>
  <si>
    <t>吉委振组[2023]27号吉委振组[2024]3号</t>
  </si>
  <si>
    <t>潭溪至丹青通乡三级公路提质改造工程清明社区段</t>
  </si>
  <si>
    <t>挡土墙1400方</t>
  </si>
  <si>
    <t>602户1770人</t>
  </si>
  <si>
    <t>110户486人</t>
  </si>
  <si>
    <t>丹青镇樟武至吉于公路扩宽</t>
  </si>
  <si>
    <t>产业路扩宽2米，长1.4千米</t>
  </si>
  <si>
    <t>543户1897人</t>
  </si>
  <si>
    <t>230户951人</t>
  </si>
  <si>
    <t>丹青镇清明社区巴夭至中上村槐花公路扩宽</t>
  </si>
  <si>
    <t>产业路扩宽1-2米，长0.5千米产业路扩宽1米，长1.5千米</t>
  </si>
  <si>
    <t>1012户3200人</t>
  </si>
  <si>
    <t>268户1073人</t>
  </si>
  <si>
    <t>吉首市丹青镇香花安置点屋顶改造项目</t>
  </si>
  <si>
    <t>丹青镇香花30户易地扶贫搬迁安置点屋顶改造项目</t>
  </si>
  <si>
    <t>30户100人</t>
  </si>
  <si>
    <t>丹青镇香花村蛋鸡养殖场钢架棚建设</t>
  </si>
  <si>
    <t>钢架棚长50米，宽10米，高6米</t>
  </si>
  <si>
    <t>376户1298人</t>
  </si>
  <si>
    <t>98户327人</t>
  </si>
  <si>
    <t>丹青镇樟武村山塘维修</t>
  </si>
  <si>
    <t>山塘加固防渗规模4万立方容量。</t>
  </si>
  <si>
    <t>方便生产</t>
  </si>
  <si>
    <t>98户370人</t>
  </si>
  <si>
    <t>41户151人</t>
  </si>
  <si>
    <t>丹青镇樟武村至杨柳村产业路扩宽</t>
  </si>
  <si>
    <t>产业路扩宽1-3米，长0.5千米</t>
  </si>
  <si>
    <t>376户1381人</t>
  </si>
  <si>
    <t>165户691人</t>
  </si>
  <si>
    <t>丹青镇樟武村排米组道路硬化</t>
  </si>
  <si>
    <t>长410米，宽3.5米.堡坎36米，宽1.2米，高7米</t>
  </si>
  <si>
    <t>方便出行、生产生活</t>
  </si>
  <si>
    <t>53户164人</t>
  </si>
  <si>
    <t>16户62人</t>
  </si>
  <si>
    <t>丹青镇中上三组至四组产业路扩宽</t>
  </si>
  <si>
    <t>产业路宽1-3米，长0.5千米米</t>
  </si>
  <si>
    <t>410户1430人</t>
  </si>
  <si>
    <t>158户587人</t>
  </si>
  <si>
    <t>丹青镇中上村姜西坳至泸溪县芭蕉坪公路扩宽</t>
  </si>
  <si>
    <t>产业路扩宽2-3米，长0.3千米</t>
  </si>
  <si>
    <t>峒河街道上佬村1、2、3、4组村间道路建设</t>
  </si>
  <si>
    <t>峒河街道</t>
  </si>
  <si>
    <t>铺设长1000米，宽1.2米青石板路</t>
  </si>
  <si>
    <t>改善人居环境及方便村民出行</t>
  </si>
  <si>
    <t>203户868人</t>
  </si>
  <si>
    <t>31户110人</t>
  </si>
  <si>
    <t>吉委振组[2024]3号</t>
  </si>
  <si>
    <t>望江坳村至岩寨村产业路</t>
  </si>
  <si>
    <t>新建1500米长，6米宽产业路</t>
  </si>
  <si>
    <t>改善村民生产生活道路条件</t>
  </si>
  <si>
    <t>51户269人</t>
  </si>
  <si>
    <t>11户56人</t>
  </si>
  <si>
    <t>峒河街道望江坳村五六组青石板路</t>
  </si>
  <si>
    <t>水泥硬化路300米×2米，上河码头建设300平方米</t>
  </si>
  <si>
    <t>改善12户60人生产生活条件</t>
  </si>
  <si>
    <t>12户60人</t>
  </si>
  <si>
    <t>6户30人</t>
  </si>
  <si>
    <t>峒河街道新桥社区雷公井道路维修</t>
  </si>
  <si>
    <t>道路长约300米，宽3米-4米及道路排水沟约300米</t>
  </si>
  <si>
    <t>方便群众出行，增加群众幸福感</t>
  </si>
  <si>
    <t>280户800人</t>
  </si>
  <si>
    <t>4户9人</t>
  </si>
  <si>
    <t>峒河街道岩寨村至望江坳产业路</t>
  </si>
  <si>
    <t>新建700米长，6米宽产业路</t>
  </si>
  <si>
    <t>187户680人</t>
  </si>
  <si>
    <t>24户81人</t>
  </si>
  <si>
    <t>吉委振组[2023]27号、吉农组发[2024]6号</t>
  </si>
  <si>
    <t>峒河街道岩寨村村网红路至上岩寨道路硬化</t>
  </si>
  <si>
    <t>长380米，宽3.5米，挡土墙约60米长，200立方。</t>
  </si>
  <si>
    <t>吉首市振武营村新建堤防工程</t>
  </si>
  <si>
    <t>新建堤防0.4km</t>
  </si>
  <si>
    <t>完成新建堤防1座，保护农田灌溉面积750亩</t>
  </si>
  <si>
    <t>117户409人</t>
  </si>
  <si>
    <t>11户29人</t>
  </si>
  <si>
    <t>河溪镇阿娜大寨高速桥下至灵觉寺段产业路建设</t>
  </si>
  <si>
    <t>河溪镇</t>
  </si>
  <si>
    <t>产业路建设约750米</t>
  </si>
  <si>
    <t>完善村基础设施，方便群众生产生活</t>
  </si>
  <si>
    <t>576户1936人</t>
  </si>
  <si>
    <t>52户224人</t>
  </si>
  <si>
    <t>河溪镇持久村二坝潭至高三定门口段产业路建设</t>
  </si>
  <si>
    <t>产业路建设约1300米</t>
  </si>
  <si>
    <t>2024.8</t>
  </si>
  <si>
    <t>完善村道路设施，方便群众生产生活</t>
  </si>
  <si>
    <t>90户380人</t>
  </si>
  <si>
    <t>14户60人</t>
  </si>
  <si>
    <t>河溪镇持久村二夯古茶园生产道建设</t>
  </si>
  <si>
    <t>建设硬化茶园生产路长1800米、宽1米，厚10公分</t>
  </si>
  <si>
    <t>完善村产业道路设施，促进村产业发展</t>
  </si>
  <si>
    <t>50户216人</t>
  </si>
  <si>
    <t>18户72人</t>
  </si>
  <si>
    <t>河溪镇持久村黄泥滩人居环境整治</t>
  </si>
  <si>
    <t>建设安全护栏长约300米，寨上道路维修改造等</t>
  </si>
  <si>
    <t>人居环境改善，促进乡村旅游发展</t>
  </si>
  <si>
    <t>70户275人</t>
  </si>
  <si>
    <t>10户45人</t>
  </si>
  <si>
    <t>河溪镇持久村葡萄产业园配套设施建设</t>
  </si>
  <si>
    <t>葡萄产业园配套设施建设</t>
  </si>
  <si>
    <t>完善村产业配套设施，促进村产业发展，增加村集体经济收入</t>
  </si>
  <si>
    <t>10户50人</t>
  </si>
  <si>
    <t>2户10人</t>
  </si>
  <si>
    <t>项目分红</t>
  </si>
  <si>
    <t>河溪镇持久村黄泥滩生产机耕道建设</t>
  </si>
  <si>
    <t>长约800米、宽1.2米</t>
  </si>
  <si>
    <t>吉首市河溪镇水文果木种植农场产业路、张言五养殖场码头建设</t>
  </si>
  <si>
    <t>500米产业路硬化，1座小码头</t>
  </si>
  <si>
    <t>改善生产条件，促进产业发展，方便群众生产生活</t>
  </si>
  <si>
    <t>40户146人</t>
  </si>
  <si>
    <t>5户23人</t>
  </si>
  <si>
    <t>河溪镇新建村凉亭坳路至丑坨老渡桥口产业路建设</t>
  </si>
  <si>
    <t>产业路建设约1600米</t>
  </si>
  <si>
    <t>2024.9</t>
  </si>
  <si>
    <t>266户868人</t>
  </si>
  <si>
    <t>68户247人</t>
  </si>
  <si>
    <t>河溪镇永固村七丘坳田至乱岩溪段产业路建设</t>
  </si>
  <si>
    <t>产业路建设约1250米</t>
  </si>
  <si>
    <t>195户692人</t>
  </si>
  <si>
    <t>37户144人</t>
  </si>
  <si>
    <t>河溪镇渔溪村自来水管道更换</t>
  </si>
  <si>
    <t>水管更换主管6000米、
分管6000米</t>
  </si>
  <si>
    <t>改善人居饮水条件</t>
  </si>
  <si>
    <t>265户979人</t>
  </si>
  <si>
    <t>33户133人</t>
  </si>
  <si>
    <t>河溪镇张排村500kv路至毛镰溪口段产业路建设</t>
  </si>
  <si>
    <t>产业路建设约1000米</t>
  </si>
  <si>
    <t>442户1530人</t>
  </si>
  <si>
    <t>78户292人</t>
  </si>
  <si>
    <t>河溪镇张排村吊花溪至老把虎段产业路扩建</t>
  </si>
  <si>
    <t>产业路扩宽约500米</t>
  </si>
  <si>
    <t>河溪镇张排村吊桥头至七排潭柑子树段产业路建设</t>
  </si>
  <si>
    <t>产业路建设约250米</t>
  </si>
  <si>
    <t>河溪镇张排村集体经济发展加油站附属设施建设</t>
  </si>
  <si>
    <t>市商务局</t>
  </si>
  <si>
    <t>加油站附属设施（不含主体），包括公厕、土地平整硬化、水电管网、消防安防设施等</t>
  </si>
  <si>
    <t>2024.12</t>
  </si>
  <si>
    <t>壮大村集体经济发展,增加村集体经济收入</t>
  </si>
  <si>
    <t>吉委振组[2023]27号、吉农组发[2024]11号</t>
  </si>
  <si>
    <t>吉首市油茶产业开发及培管项目</t>
  </si>
  <si>
    <t>市林业局</t>
  </si>
  <si>
    <t>吉首市</t>
  </si>
  <si>
    <t>油茶开发及奖补约1000亩</t>
  </si>
  <si>
    <t>每户增收3000元以上</t>
  </si>
  <si>
    <t>329户1302人</t>
  </si>
  <si>
    <t>279户864人</t>
  </si>
  <si>
    <t>分红.入股.租金.务工</t>
  </si>
  <si>
    <t>吉委振组[2024]5号、吉农组发[2024]11号</t>
  </si>
  <si>
    <t>吉首市就业帮扶车间稳岗补贴</t>
  </si>
  <si>
    <t>市人社局</t>
  </si>
  <si>
    <t>就业项目</t>
  </si>
  <si>
    <t>对上一年度吸纳脱贫人口累计就业6个月以上、年工资性收入6000元以上的就业帮扶车间，可以提供银行流水的，按照2000元/人标准给予稳岗补贴，不能提供流水，按照1000元/人的标准进行补贴；对上一年度吸纳脱贫人口累计就业3个月至6个月、年工资性收入3000元至5999元的合作社等类型就业帮扶车间，按照500元/人元标准给予稳岗补贴。</t>
  </si>
  <si>
    <t>推动就业帮扶车间建设，2024年车间数不低25个，吸纳脱贫（监测）人口不低于850人，其中吉首市户籍脱贫人数不低于620人。</t>
  </si>
  <si>
    <t>488户620人</t>
  </si>
  <si>
    <t>促进农户就近就业</t>
  </si>
  <si>
    <t>吉委振组[2024]5号、吉农组发[2024]6号、吉农组发[2024]11号</t>
  </si>
  <si>
    <t>吉首市一次性交通费补助</t>
  </si>
  <si>
    <t>市乡村振兴局</t>
  </si>
  <si>
    <t>对在吉首市外务工脱贫劳动力（含监测对象）按照省外务工400元/人，省内州外的务工200元/人、州内市外100元/人的标准发放一次性交通费补助。</t>
  </si>
  <si>
    <t>对在吉首市（含州高新区）外出务工的脱贫（监测）劳动力发放一次性交通费补助。</t>
  </si>
  <si>
    <t>750户864人</t>
  </si>
  <si>
    <t>促进脱贫户外出务工</t>
  </si>
  <si>
    <t>吉首市2024年小型农业水利设施建设项目</t>
  </si>
  <si>
    <t>完成相关村、社区小型农田水利设施建设</t>
  </si>
  <si>
    <t>新增蓄水能力24万方，恢复改善灌溉面积2400亩</t>
  </si>
  <si>
    <t>1785户6245人</t>
  </si>
  <si>
    <t>457户1599人</t>
  </si>
  <si>
    <t>项目管理费</t>
  </si>
  <si>
    <t>加强衔接资金和项目管理，推进中央衔接资金科学分配、精准立项，有效的发挥扶贫资金绩效</t>
  </si>
  <si>
    <t>/户/人</t>
  </si>
  <si>
    <t>湘西黄金茶品牌推广</t>
  </si>
  <si>
    <t>市文旅广电局</t>
  </si>
  <si>
    <t>促进特色产业发展促进增收带动经济</t>
  </si>
  <si>
    <t>4320户7586人</t>
  </si>
  <si>
    <t>2110户4358人</t>
  </si>
  <si>
    <t>吉委振组[2023]27号、吉委振组[2024]5号</t>
  </si>
  <si>
    <t>吉首市2024年扶贫小额信贷贴息</t>
  </si>
  <si>
    <t>按同期贷款基准利率为参与金融小额贷款的贫困户贴补当年贷款利息</t>
  </si>
  <si>
    <t>实现贷款总额7000万以上，为1600户贫困户提供贷款贴息支持</t>
  </si>
  <si>
    <t>1600户6000人</t>
  </si>
  <si>
    <t>102户1600人</t>
  </si>
  <si>
    <t>吉委振组[2023]27号、吉委振组[2024]3号、、吉农组发[2024]14号</t>
  </si>
  <si>
    <t>湘西黄金茶全产业链建设</t>
  </si>
  <si>
    <t>市茶叶办</t>
  </si>
  <si>
    <t>1.茶叶基地培管3.8万亩；2.新建4家茶叶加工厂；3.宣传我市茶叶公共品牌湘西黄金茶；4.对公共品牌宣传取得的成果进行奖补；5.新增加5000亩绿色防控基地；6.全市范围内组织培训茶叶企业、合作社、茶农进行茶叶生产、加工、销售培训4次，每次培训人数50人。</t>
  </si>
  <si>
    <t>1.培管茶园年人均增收1000元以上；2.有效增加全市茶叶加工能力；3.湘西黄金茶品牌影响力得到提升；4.提高绿色防控面积；5.通过培训，提高茶农茶叶加工、销售能力等。</t>
  </si>
  <si>
    <t>直接参与、提供务工岗位、村集体经济收入、土地流转等</t>
  </si>
  <si>
    <t>吉首市白云贡米全产业链建设</t>
  </si>
  <si>
    <t>物化投入（水稻种子、配方肥料、关键用药）、绿色防控等，仓储加工、品牌建设、市场营销600元/亩。</t>
  </si>
  <si>
    <t>2024.1.1</t>
  </si>
  <si>
    <t>促进增产增收促进品牌基地建设提高粮食作物种植面积，</t>
  </si>
  <si>
    <t>7500户31000人</t>
  </si>
  <si>
    <t>吉首市新型村集体经济发展项目</t>
  </si>
  <si>
    <t>市委组织部</t>
  </si>
  <si>
    <t>相关村建设新型村集体经济发展项目</t>
  </si>
  <si>
    <t>建设新型村集体经济，增加村集体经济收入</t>
  </si>
  <si>
    <t>1200户6000人</t>
  </si>
  <si>
    <t>360户1300人</t>
  </si>
  <si>
    <t>带动村民发展生产，通过增加就业岗位，分红等增加村民收入</t>
  </si>
  <si>
    <t>吉首市2024年职业学历教育补助</t>
  </si>
  <si>
    <t>巩固三保障成果</t>
  </si>
  <si>
    <t>对脱贫户（含监测户）家庭学生实施补助全覆盖。</t>
  </si>
  <si>
    <t>实现学生本人学历提升，家庭增收，为全面乡村振兴储备人才</t>
  </si>
  <si>
    <t>425户1300人</t>
  </si>
  <si>
    <t>吉首市妇女教育培训</t>
  </si>
  <si>
    <t>市妇联</t>
  </si>
  <si>
    <t>开展技能培训3次，培训人员150人</t>
  </si>
  <si>
    <t>提升妇女创业就业能力，增强技能素质</t>
  </si>
  <si>
    <t>150户150人</t>
  </si>
  <si>
    <t>5户85人</t>
  </si>
  <si>
    <t>吉首市农村饮水安全计量设施安装工程</t>
  </si>
  <si>
    <t>购置安装计量设施350处</t>
  </si>
  <si>
    <t>2024.2</t>
  </si>
  <si>
    <t>保障1527户5344人饮水安全</t>
  </si>
  <si>
    <t>1527户5344人</t>
  </si>
  <si>
    <t>158户474人</t>
  </si>
  <si>
    <t>湘西黄金茶品牌建设项目</t>
  </si>
  <si>
    <t>市供销联社</t>
  </si>
  <si>
    <t>湘西黄金茶品牌建设</t>
  </si>
  <si>
    <t>提升湘西黄金茶品牌知名度，拓展湘西黄金茶市场营销渠道，推进湘西黄金茶产业发展</t>
  </si>
  <si>
    <t>7000户22000人</t>
  </si>
  <si>
    <t>3500户10000人</t>
  </si>
  <si>
    <t>吉委振组[2024]5号、吉农组发[2024]6号</t>
  </si>
  <si>
    <t>吉首市2024年发展庭院经济项目</t>
  </si>
  <si>
    <t>发展特色种植、特色养殖、特色休闲旅游、特色生活型服务型庭院、</t>
  </si>
  <si>
    <t>进一步激发群众内动力，增强自我发展能力，带动周边群众持续增收。</t>
  </si>
  <si>
    <t>1900户4000人</t>
  </si>
  <si>
    <t>1600户3200人</t>
  </si>
  <si>
    <t>参与庭院经济对象人均增收15%以上</t>
  </si>
  <si>
    <t>吉首市抛荒耕地复耕复种</t>
  </si>
  <si>
    <t>抛荒稻田，复垦复种粮食作物，奖补标准600元/亩</t>
  </si>
  <si>
    <t>2024.12.31</t>
  </si>
  <si>
    <t>防止耕地抛荒，提高农民种粮积极性，保障粮食供应</t>
  </si>
  <si>
    <t>690户2780人</t>
  </si>
  <si>
    <t>吉首市套种粮食作物（茶园、油茶园、柑橘）项目</t>
  </si>
  <si>
    <t>柑橘园、茶园套种油茶园粮食作物20600亩，奖补标准100元/每亩</t>
  </si>
  <si>
    <t>提高粮食作物种植面积，促进增收</t>
  </si>
  <si>
    <t>720户2880人</t>
  </si>
  <si>
    <t>吉首市柑橘品改（大苗重植）项目</t>
  </si>
  <si>
    <t>乡镇柑橘品改（大苗重植）1460亩，奖补标准1800元/每亩</t>
  </si>
  <si>
    <t>增加特色产业基地建设促进产业发展</t>
  </si>
  <si>
    <t>170户671人</t>
  </si>
  <si>
    <t>吉首市高粱种植奖补项目</t>
  </si>
  <si>
    <t>种植面积1750亩，奖补标准200元/亩</t>
  </si>
  <si>
    <t>545户1920人</t>
  </si>
  <si>
    <t>吉首市中药材种植</t>
  </si>
  <si>
    <t>种植黄柏等中药材约1000亩，奖补标准600元/亩</t>
  </si>
  <si>
    <t>289户1150人</t>
  </si>
  <si>
    <t>吉农组发[2024]6号、吉农组发[2024]10号</t>
  </si>
  <si>
    <t>吉首市新型农业经营主体贷款贴息</t>
  </si>
  <si>
    <t>按照省财政厅、农业农村厅《新型农业经营主体贷款贴息工作实施方案》对符合条件的经营主体进行相应贴息</t>
  </si>
  <si>
    <t>多元融合发展扶持从事农业发展新型经营主体，实现农业增收，产业发展带动农户增收</t>
  </si>
  <si>
    <t>260户780人</t>
  </si>
  <si>
    <t>40户25人</t>
  </si>
  <si>
    <t>吉首市订单蔬菜项目</t>
  </si>
  <si>
    <t>订单蔬菜5000亩，奖补标准300元/亩，全市范围蔬菜基地建设</t>
  </si>
  <si>
    <t>2024.4.1</t>
  </si>
  <si>
    <t>促进产业发展促进增产增收</t>
  </si>
  <si>
    <t>110户325人</t>
  </si>
  <si>
    <t>吉首市省巩固拓展产业扶贫成果重点产业项目</t>
  </si>
  <si>
    <t>省巩固拓展产业扶贫成果重点项目，积极发挥龙头企业、专业合作社、村集体 经济组织、农业社会化服务组织的引领带动，针对市特色产业鲜明、带贫成效突出，纳入扶持范畴，促进产业链发展突出补齐短 板，落实高质量发展要求，以促进全产业链发展、</t>
  </si>
  <si>
    <t>增加村集体经济收入，促进农户增收</t>
  </si>
  <si>
    <t>500户2000人</t>
  </si>
  <si>
    <t>100户100人</t>
  </si>
  <si>
    <t>入股或委托管理</t>
  </si>
  <si>
    <t>吉农组发[2024]6号、吉农组发[2024]11号</t>
  </si>
  <si>
    <t>吉首市农村污水治理项目</t>
  </si>
  <si>
    <t>农村到户污水治理1000处，集中污水治理10处</t>
  </si>
  <si>
    <t>2024年12月底全面完成1000处到户污水治理工作及集中污水治理10处，并完成验收报账。</t>
  </si>
  <si>
    <t>1650户5800人</t>
  </si>
  <si>
    <t>720户2800人</t>
  </si>
  <si>
    <t>吉首市安全饮水设施改造建设项目</t>
  </si>
  <si>
    <t>米坡、补戈、桥六村易地搬迁点及紫新村、雅沙村、团结村、新建村饮水设施改造建设。</t>
  </si>
  <si>
    <t>420户1000人</t>
  </si>
  <si>
    <t>吉首市乡村道路建设项目</t>
  </si>
  <si>
    <t>紫新村、己略村、茶群村、楠木村、烟竹村、锦坪村、三岔坪村、上佬村、团结村、接丰社区和清明社区等乡村道路硬化及改造建设</t>
  </si>
  <si>
    <t>1200户5000人</t>
  </si>
  <si>
    <t>120户550人</t>
  </si>
  <si>
    <t>己略乡夯坨村上夯坨二、八组古井至了回沟乡村旅游观光道</t>
  </si>
  <si>
    <t>己略乡</t>
  </si>
  <si>
    <t>建设里程长1000米，宽0.8-1米</t>
  </si>
  <si>
    <t>助力上寨发展乡村旅游，方便群众运输农产品</t>
  </si>
  <si>
    <t>79户238人</t>
  </si>
  <si>
    <t>27户96人</t>
  </si>
  <si>
    <t>改善79户238人生产生活条件，带动个体经济发展</t>
  </si>
  <si>
    <t>吉首市己略乡夯坨村乡村旅游基础设施提质建设</t>
  </si>
  <si>
    <t>上夯坨二八组修建青石板乡村旅游步道路500米，宽约1米。</t>
  </si>
  <si>
    <t>完善乡村旅游基础设施建，同时带动村内茶叶产业的发展。</t>
  </si>
  <si>
    <t>助力上寨发展乡村旅游，方便群众运输农产品，促进村集体经济发展，促进农民增收</t>
  </si>
  <si>
    <t>吉首市己略乡红坪村二组园区青石板道路及场地平整建设项目</t>
  </si>
  <si>
    <t>红坪村二组园区青石板路建设600平方米，场地平整1800平方米</t>
  </si>
  <si>
    <t>改善基础设施，促进产业发展</t>
  </si>
  <si>
    <t>120户542人</t>
  </si>
  <si>
    <t>81户215人</t>
  </si>
  <si>
    <t>改善120户542人生产生活条件</t>
  </si>
  <si>
    <t>吉首市己略乡红坪村二组农田堡坎治理项目</t>
  </si>
  <si>
    <t>农田堡坎治理长约150米，宽2米，高4米</t>
  </si>
  <si>
    <t>防止水土流失保护基本农田建设</t>
  </si>
  <si>
    <t>60户151人</t>
  </si>
  <si>
    <t>20户56人</t>
  </si>
  <si>
    <t>改善60户151人生产生活条件，带动区域旅游业增收</t>
  </si>
  <si>
    <t>吉首市己略乡红坪村二组园区人行便桥、仿古护栏及堡坎河道治理项目</t>
  </si>
  <si>
    <t>人行便桥一座长约25米、宽2米，仿古护栏80米，铁护栏100米，80米河道堡坎长约80米，宽1.5米，高3.5米和300米河道治理</t>
  </si>
  <si>
    <t>保障村民出行安全，方便物资运输</t>
  </si>
  <si>
    <t>124户542人</t>
  </si>
  <si>
    <t>34户139人</t>
  </si>
  <si>
    <t>保障124户542人出行安全</t>
  </si>
  <si>
    <t>吉首市己略乡红坪村农产品展销中心坪场硬化提质建设</t>
  </si>
  <si>
    <t>硬化红坪村部对面农产品展销中心地面，约350平米，15CM厚，同时完善附属的护栏等设施。</t>
  </si>
  <si>
    <t>完善村内的基础设施建设，提升村容村貌。</t>
  </si>
  <si>
    <t>改善红坪村生产生活条件，促进区域农民增收</t>
  </si>
  <si>
    <t>吉首市己略乡龙舞至己略村道路提质项目</t>
  </si>
  <si>
    <t>龙舞至己略村道路提质改造在原路基基础上加宽2米 长约2KM</t>
  </si>
  <si>
    <t>317户627人</t>
  </si>
  <si>
    <t>59户152人</t>
  </si>
  <si>
    <t>保障317户627人出行安全</t>
  </si>
  <si>
    <t>己略乡己略村新增水源工程</t>
  </si>
  <si>
    <t>新打井1口，新建水井保护设施1处，铺设输配水管网7.7km</t>
  </si>
  <si>
    <t>保障319户1116人饮水安全</t>
  </si>
  <si>
    <t>319户1116人</t>
  </si>
  <si>
    <t>吉首市易地搬迁己略乡联林安置点人居环境整治项目</t>
  </si>
  <si>
    <t>1.拆除路面及原堵塞排污管、疏通及清洗原化粪池及检查井；2.更换排污管，恢复路面、新砌检查等；</t>
  </si>
  <si>
    <t>提升村容村貌，提高群众满意度。</t>
  </si>
  <si>
    <t>17户66人</t>
  </si>
  <si>
    <t>1户4人</t>
  </si>
  <si>
    <t>己略乡简台村管网改造工程</t>
  </si>
  <si>
    <t>新建80方蓄水池1座。铺设DN40镀锌钢管1500m（扬水管），铺设PE50管2400m（供水管），购置安装深井泵（7.5KW）1台，购置安装水表、龙头、立杆180套</t>
  </si>
  <si>
    <t>保障200户811人饮水安全</t>
  </si>
  <si>
    <t>200户811人</t>
  </si>
  <si>
    <t>30户122人</t>
  </si>
  <si>
    <t>己略乡联林异地搬迁安置点管网改造工程</t>
  </si>
  <si>
    <t>1、新铺供水主管：De50mmPE管长250m、De40mmPE管长450m、De32mmPE管长500m、De20mmPE管长1500m；
   2、阀门井尺寸（400mm×400mm）4座。</t>
  </si>
  <si>
    <t>保障46户168人饮水安全</t>
  </si>
  <si>
    <t>46户168人</t>
  </si>
  <si>
    <t>5户21人</t>
  </si>
  <si>
    <t>吉首市己略乡龙舞村道路安全防护工程</t>
  </si>
  <si>
    <t>对道路塌方点进行保坎约850立方</t>
  </si>
  <si>
    <t>保障村民出行安全，确保行人车辆生命财产安全</t>
  </si>
  <si>
    <t>115户503人</t>
  </si>
  <si>
    <t>75户231人</t>
  </si>
  <si>
    <t>保障115户503人出行安全</t>
  </si>
  <si>
    <t>己略乡龙舞村龙舞河农田防洪堤工程</t>
  </si>
  <si>
    <t>新建浇筑防洪堤共350米，高1.5米，宽0.9米</t>
  </si>
  <si>
    <t>保护耕地和基本农田，防止水土流失</t>
  </si>
  <si>
    <t>152户635人</t>
  </si>
  <si>
    <t>63户148人</t>
  </si>
  <si>
    <t>有利于防止152户635人水土流失及河道治理</t>
  </si>
  <si>
    <t>马颈坳农村基础设施建设项目</t>
  </si>
  <si>
    <t>马颈坳镇</t>
  </si>
  <si>
    <t>康云村康家坪组人行便道长约700米，宽约0.8米；几比村水沟长200米；阳田村逃古要组一个水池建设长约3米，宽约3米，深约3米；新湾村大河坪围一个水塘，砖砌灌石100余米，砖40cm厚，外设围栏一圈高约2米</t>
  </si>
  <si>
    <t>完善农村基础设施建设，方便群众生产生活</t>
  </si>
  <si>
    <t>82户336人</t>
  </si>
  <si>
    <t>26户104人</t>
  </si>
  <si>
    <t>马颈坳镇隘口村转头山至夯尖道路新建</t>
  </si>
  <si>
    <t>隘口村转头山至夯尖新建道路长1000米，宽8米</t>
  </si>
  <si>
    <t>改善38户176人群众出行条件</t>
  </si>
  <si>
    <t>38户176人</t>
  </si>
  <si>
    <t>8户35人</t>
  </si>
  <si>
    <t>方便生产生活及出行安全</t>
  </si>
  <si>
    <t>马颈坳镇隘口村林农夯吾小至杂可柔道路新建</t>
  </si>
  <si>
    <t>林农夯吾小至杂可柔道路新建长340米，宽7.5米</t>
  </si>
  <si>
    <t>改善25户96人群众出行条件</t>
  </si>
  <si>
    <t>25户96人</t>
  </si>
  <si>
    <t>8户33人</t>
  </si>
  <si>
    <t>吉首市马颈坳镇隘口村村间道路建设</t>
  </si>
  <si>
    <t>隘口村夯落组茶桥处村间道路建设</t>
  </si>
  <si>
    <t>保障村民基本生产生活及出行</t>
  </si>
  <si>
    <t>785户3186人</t>
  </si>
  <si>
    <t>173户662人</t>
  </si>
  <si>
    <t>马颈坳隘口村道路堡坎项目</t>
  </si>
  <si>
    <t>马颈坳隘口村道路堡坎建设</t>
  </si>
  <si>
    <t>2024.4</t>
  </si>
  <si>
    <t>吉首市马颈坳镇隘口村道路扩宽及堡坎项目</t>
  </si>
  <si>
    <t>隘口村夯落组茶桥至停车场的堡坎建设</t>
  </si>
  <si>
    <t>马颈坳镇隘口村乡村振兴茶旅融合建设</t>
  </si>
  <si>
    <t>市乡村振兴局、市茶叶办</t>
  </si>
  <si>
    <t>相关基础设施完善，公共服务提升，人居环境整治，黄金茶体验中心等</t>
  </si>
  <si>
    <t>完善相关基础设施，促进茶旅融合产业发展，推动乡村旅游，增加群众收入</t>
  </si>
  <si>
    <t>785户3168人</t>
  </si>
  <si>
    <t>172户666人</t>
  </si>
  <si>
    <t>吉首市易地搬迁马颈坳镇回头湾安置点产业路硬化项目</t>
  </si>
  <si>
    <t>硬化安置点产业道路长1300米，宽1.2米，厚度15cm。</t>
  </si>
  <si>
    <t>解决安置点120户519人搬迁群众生产生活条件</t>
  </si>
  <si>
    <t>120户519人</t>
  </si>
  <si>
    <t>马颈坳镇补戈村村间道、产业路硬化及环境整治建设</t>
  </si>
  <si>
    <t>1、补戈村一组、二组、三组通户道路、产业路混凝土硬化约800米，宽约0.8米至1米。2、三组排水渠道清理及盖板约50米，宽1.2米</t>
  </si>
  <si>
    <t>方便老百姓生产生活</t>
  </si>
  <si>
    <t>240户892人</t>
  </si>
  <si>
    <t>63户225人</t>
  </si>
  <si>
    <t>马颈坳镇几比村和尚坡至儿尖坡道路新建</t>
  </si>
  <si>
    <t>几比村和尚坡到儿尖坡道路新建长510米，宽5.5米</t>
  </si>
  <si>
    <t>50户205人</t>
  </si>
  <si>
    <t>22户72人</t>
  </si>
  <si>
    <t>马颈坳榔木村竹科到几比道路新建</t>
  </si>
  <si>
    <t>榔木村竹科到几比道路长690米，扩宽4米</t>
  </si>
  <si>
    <t>67户281人</t>
  </si>
  <si>
    <t>22户124人</t>
  </si>
  <si>
    <t>马颈坳镇榔木村排水沟工程</t>
  </si>
  <si>
    <t>田坪组水沟维修110米,竹科组排水沟重建</t>
  </si>
  <si>
    <t>改善村民居住环境，提升乡村旅游品质</t>
  </si>
  <si>
    <t>50户170人</t>
  </si>
  <si>
    <t>20户90人</t>
  </si>
  <si>
    <t>马颈坳镇毛坪村排腊木产业道路及安全防护设施建设项目</t>
  </si>
  <si>
    <t>排腊木生产便道（长约500米、宽约1.5米、厚0.1米）及安全防护设施建设</t>
  </si>
  <si>
    <t>方便生产及出行安全，发展特色种植业</t>
  </si>
  <si>
    <t>46户256人</t>
  </si>
  <si>
    <t>6户28人</t>
  </si>
  <si>
    <t>马颈坳镇米坡村壮大村集体经济项目</t>
  </si>
  <si>
    <t>市农经站</t>
  </si>
  <si>
    <t>种植工业辣椒200亩，奖补标准1320元/亩</t>
  </si>
  <si>
    <t>50户270人</t>
  </si>
  <si>
    <t>10户40人</t>
  </si>
  <si>
    <t>马颈坳镇分散小集中安置点基础设施修缮项目</t>
  </si>
  <si>
    <t>对汨比村红岩排分散自建户边坡进行加固处理</t>
  </si>
  <si>
    <t>25户115人</t>
  </si>
  <si>
    <t>马颈坳镇汨比村聋子岩组村间道路建设</t>
  </si>
  <si>
    <t>聋子岩组串户道路长1.2公里、宽1.2m</t>
  </si>
  <si>
    <t>进一步改善31户106人户间行路的生活环境</t>
  </si>
  <si>
    <t>48户145人</t>
  </si>
  <si>
    <t>16户25人</t>
  </si>
  <si>
    <t>吉首市易地搬迁马颈坳镇高脑安置点微改造项目</t>
  </si>
  <si>
    <t>1.安置点西部外围新修排水沟150m；2..安置区内46搬迁户坡屋面、室内地面翻新整改；3.公共区域人居环境提升；</t>
  </si>
  <si>
    <t>提高安置点94户398人搬迁群众生活水平，提高搬迁群众满意度。</t>
  </si>
  <si>
    <t>94户398人</t>
  </si>
  <si>
    <t>2户8人</t>
  </si>
  <si>
    <t>吉首市易地搬迁马颈坳镇高脑安置点微改造项目（二期）</t>
  </si>
  <si>
    <t>1.公共区域内增添公共配套设施8套； 2.公共区域新增公共晒衣架子1000米横竖；3.安置点进出路口拓宽30米； 4.安置点内便民道路硬化5处；</t>
  </si>
  <si>
    <t>马颈坳镇桥六、着落、毛坪村供水管网改造工程</t>
  </si>
  <si>
    <t>供水管网改造6.8km</t>
  </si>
  <si>
    <t>保障789户2761人饮水安全</t>
  </si>
  <si>
    <t>789户2761人</t>
  </si>
  <si>
    <t>97户291人</t>
  </si>
  <si>
    <t>马颈坳镇上坪村朝阳坪至夯化道路新建</t>
  </si>
  <si>
    <t>上坪村朝阳坪至夯化道路新建长1340米，宽5.5米</t>
  </si>
  <si>
    <t>改善80户331人群众出行条件</t>
  </si>
  <si>
    <t>80户331人</t>
  </si>
  <si>
    <t>39户152人</t>
  </si>
  <si>
    <t>马颈坳镇新湾村孝竹坪至黄狗地道路新建</t>
  </si>
  <si>
    <t>新湾村孝竹坪至黄狗地道路新建长1160米，宽5.5米</t>
  </si>
  <si>
    <t>改善26户106人群众出行条件</t>
  </si>
  <si>
    <t>26户106人</t>
  </si>
  <si>
    <t>5户24人</t>
  </si>
  <si>
    <t>马颈坳雅沙村潭溪坳至洞边道路新建</t>
  </si>
  <si>
    <t>雅沙村潭溪坳至洞边道路新建长1400米，宽5.5米</t>
  </si>
  <si>
    <t>改善42户158人群众出行条件</t>
  </si>
  <si>
    <t>42户158人</t>
  </si>
  <si>
    <t>20户81人</t>
  </si>
  <si>
    <t>马颈坳镇雅沙水厂购置安装净化消毒设备工程</t>
  </si>
  <si>
    <t>购置安装一体化净水设备1套，二氧化氯消毒设备1套，铺设输配水管网1.5km</t>
  </si>
  <si>
    <t>保障479户1677人饮水安全</t>
  </si>
  <si>
    <t>479户1677人</t>
  </si>
  <si>
    <t>5户9人</t>
  </si>
  <si>
    <t>吉首市易地搬迁马颈坳镇雅沙安置点安置房屋顶天沟修缮项目</t>
  </si>
  <si>
    <t>1.对雅沙安置点65栋安置房天沟排水不畅问题进行屋面修缮2000平方米; 2.安装40口径供水管300米；</t>
  </si>
  <si>
    <t>提高安置点65户260人搬迁群众生活水平，提高群众满意度。</t>
  </si>
  <si>
    <t>65户260人</t>
  </si>
  <si>
    <t>3户7人</t>
  </si>
  <si>
    <t>马颈坳镇雅沙村4、5组抗旱水池新建项目</t>
  </si>
  <si>
    <t>水池新建15个</t>
  </si>
  <si>
    <t>解决4、5组产业用水问题</t>
  </si>
  <si>
    <t>285户1223人</t>
  </si>
  <si>
    <t>65户356人</t>
  </si>
  <si>
    <t>马颈坳镇竹寨村岩仁坪组产业路1.5公里工程</t>
  </si>
  <si>
    <t>岩仁坪组产业路1.5公里，3.5米宽</t>
  </si>
  <si>
    <t>改善村民生产生活环境以及出行安全</t>
  </si>
  <si>
    <t>70户289人</t>
  </si>
  <si>
    <t>13户52人</t>
  </si>
  <si>
    <t>马颈坳镇紫新村告石碑至山连坳道路新建</t>
  </si>
  <si>
    <t>紫新村告石碑至山连坳道路新建长730米，宽5.5米</t>
  </si>
  <si>
    <t>改善126户526人群众出行条件</t>
  </si>
  <si>
    <t>126户526人</t>
  </si>
  <si>
    <t>47户165人</t>
  </si>
  <si>
    <t>马颈坳镇紫新村夯美至古老树道路新建</t>
  </si>
  <si>
    <t>紫新村夯美至古老树道路新建长330米，宽5.5米</t>
  </si>
  <si>
    <t>改善78户237人群众出行条件</t>
  </si>
  <si>
    <t>78户237人</t>
  </si>
  <si>
    <t>22户62人</t>
  </si>
  <si>
    <t>马颈坳镇紫新村紫新村告石碑至宽哇道路新建</t>
  </si>
  <si>
    <t>紫新村告石碑至宽哇道路新建长330米，宽5.5米</t>
  </si>
  <si>
    <t>马颈坳镇紫新村夯吾首组道路硬化</t>
  </si>
  <si>
    <t>紫新村夯吾首组至歇场岩道路硬化330米，宽3.5米</t>
  </si>
  <si>
    <t>2024/8</t>
  </si>
  <si>
    <t>240户820人</t>
  </si>
  <si>
    <t>88户325人</t>
  </si>
  <si>
    <t>吉首市2024年高标准农田建设</t>
  </si>
  <si>
    <t>马颈坳镇、双塘街道</t>
  </si>
  <si>
    <r>
      <rPr>
        <sz val="10"/>
        <rFont val="仿宋_GB2312"/>
        <charset val="134"/>
      </rPr>
      <t>（1）马颈坳镇上坪村：新建排洪渠1900m，绿肥160亩，商品有机肥1660亩；（2）马颈坳镇枫香村：新建1#排洪渠200m，2#排洪渠70m，3#排洪渠80m，生产道500m，绿肥120亩，商品有机肥269亩；（3）马颈坳镇阳田村：土地整治105亩，高效节水300亩，排洪渠1800m，生产路1800m，地下井一口，DN63mmPE管（1.6Mpa）200m，DN110mmPE管（1Mpa）1900m，DN75mmPE管（1Mpa）1500m，水泵2台，启动器2台，泵房2座，380V配电线路500m，150m</t>
    </r>
    <r>
      <rPr>
        <sz val="10"/>
        <rFont val="宋体"/>
        <charset val="134"/>
      </rPr>
      <t>³</t>
    </r>
    <r>
      <rPr>
        <sz val="10"/>
        <rFont val="仿宋_GB2312"/>
        <charset val="134"/>
      </rPr>
      <t>蓄水池1座、水质检测，绿肥235亩，商品有机肥685亩；（4）双塘街道大兴村：新建生产路1285m，取水坝2座，绿肥110亩，商品有机肥641亩</t>
    </r>
  </si>
  <si>
    <t>新建高标准农田面积2100亩，改造提升面积900亩，合计3000亩</t>
  </si>
  <si>
    <t>470户1880人</t>
  </si>
  <si>
    <t>182户798人</t>
  </si>
  <si>
    <t>以工代赈</t>
  </si>
  <si>
    <t>乾州街道大庭村园区路修整扩建</t>
  </si>
  <si>
    <t>乾州街道</t>
  </si>
  <si>
    <t>修整道路150米，堡坎400立方及周边人居环境改造</t>
  </si>
  <si>
    <t>31户153人</t>
  </si>
  <si>
    <t>26户132人</t>
  </si>
  <si>
    <t>乾州街道大庭村水库周边道路硬化及码头</t>
  </si>
  <si>
    <t>新建码头50米，道路硬化1.5公里</t>
  </si>
  <si>
    <t>解决居民灌溉土地、运输蔬菜问题</t>
  </si>
  <si>
    <t>236户1160人</t>
  </si>
  <si>
    <t>25户89人</t>
  </si>
  <si>
    <t>乾州街道古城社区鳌头坡游步道安全护栏项目</t>
  </si>
  <si>
    <t>鳌头坡475米游步道安全护栏设施建设</t>
  </si>
  <si>
    <t>改善社区基础设施</t>
  </si>
  <si>
    <t>112户451人</t>
  </si>
  <si>
    <t>22户37人</t>
  </si>
  <si>
    <t>乾州街道关候村、强虎村新增水源工程</t>
  </si>
  <si>
    <t>1、新建水源池7座，新建2方蓄水池2座；
2、输配水管网：De63mmPE管长100m、De50mmPE管长100m、De40mmPE管长1500m、De32mmPE管长8050m、De25mmPE管长10400m，De20mmPE管长3300m；
3、购置安装水泵2台，水泵保护器1个，加上220V供电线路200m；</t>
  </si>
  <si>
    <t>保障89户361人饮水安全</t>
  </si>
  <si>
    <t>89户361人</t>
  </si>
  <si>
    <t>10户46人</t>
  </si>
  <si>
    <t>吉首市红山国有林场2024年欠发达国有林场巩固提升项目</t>
  </si>
  <si>
    <t>欠发达林场</t>
  </si>
  <si>
    <r>
      <rPr>
        <sz val="10"/>
        <rFont val="仿宋_GB2312"/>
        <charset val="134"/>
      </rPr>
      <t>碎青石板长1500米，宽1.2~1.5米，垫层厚5cm，青石板厚3~5cm，石</t>
    </r>
    <r>
      <rPr>
        <sz val="10"/>
        <rFont val="宋体"/>
        <charset val="134"/>
      </rPr>
      <t>櫈</t>
    </r>
    <r>
      <rPr>
        <sz val="10"/>
        <rFont val="仿宋_GB2312"/>
        <charset val="134"/>
      </rPr>
      <t>等附属设施，砍杂及二次搬运</t>
    </r>
  </si>
  <si>
    <t>方便附近村民生产生活和市民休闲旅游</t>
  </si>
  <si>
    <t>80户240人</t>
  </si>
  <si>
    <t>40户120人</t>
  </si>
  <si>
    <t>吉首市易地搬迁乾州街道吉庄社区经开区安置点消防管网维修项目</t>
  </si>
  <si>
    <r>
      <rPr>
        <sz val="10"/>
        <rFont val="仿宋_GB2312"/>
        <charset val="134"/>
      </rPr>
      <t>铺设DN150球墨铸铁管240m；DN100球墨铸铁管1270m；开挖混泥土路面及沟槽1661m</t>
    </r>
    <r>
      <rPr>
        <sz val="10"/>
        <rFont val="宋体"/>
        <charset val="134"/>
      </rPr>
      <t>³</t>
    </r>
    <r>
      <rPr>
        <sz val="10"/>
        <rFont val="仿宋_GB2312"/>
        <charset val="134"/>
      </rPr>
      <t>；基砂回填151m</t>
    </r>
    <r>
      <rPr>
        <sz val="10"/>
        <rFont val="宋体"/>
        <charset val="134"/>
      </rPr>
      <t>³</t>
    </r>
    <r>
      <rPr>
        <sz val="10"/>
        <rFont val="仿宋_GB2312"/>
        <charset val="134"/>
      </rPr>
      <t>；混泥土路面恢复755m</t>
    </r>
    <r>
      <rPr>
        <sz val="10"/>
        <rFont val="宋体"/>
        <charset val="134"/>
      </rPr>
      <t>³</t>
    </r>
    <r>
      <rPr>
        <sz val="10"/>
        <rFont val="仿宋_GB2312"/>
        <charset val="134"/>
      </rPr>
      <t>；道路基础恢复755m</t>
    </r>
    <r>
      <rPr>
        <sz val="10"/>
        <rFont val="宋体"/>
        <charset val="134"/>
      </rPr>
      <t>³</t>
    </r>
    <r>
      <rPr>
        <sz val="10"/>
        <rFont val="仿宋_GB2312"/>
        <charset val="134"/>
      </rPr>
      <t>；新旧管连接10处；DN150焊接法兰阀门1台。</t>
    </r>
  </si>
  <si>
    <t>完善安置区基础、配套设施，保障搬迁群众消防安全</t>
  </si>
  <si>
    <t>610户1950人</t>
  </si>
  <si>
    <t>乾州街道强虎村新增水源工程</t>
  </si>
  <si>
    <t>新打井3口，购置安装深井泵3台，铺设供电线路2km，进场施工道路整治2处</t>
  </si>
  <si>
    <t>保障315户1110人饮水安全</t>
  </si>
  <si>
    <t>315户1110人</t>
  </si>
  <si>
    <t>4户7人</t>
  </si>
  <si>
    <t>石家冲街道勤丰村至城江产业路建设项目</t>
  </si>
  <si>
    <t>石家冲街道</t>
  </si>
  <si>
    <t>勤丰村至城江产业路7.5米宽路基开挖、回填、压实，修建400米左右。</t>
  </si>
  <si>
    <t>改善农村基础设施，方便群众生产生活。</t>
  </si>
  <si>
    <t>206户796人</t>
  </si>
  <si>
    <t>12户127人</t>
  </si>
  <si>
    <t>石家冲街道勤丰村鸡枞菌生产基地设施基础设施建设项目</t>
  </si>
  <si>
    <t>600平米生产基地场地平整、地基开挖、回填，基础浇筑。</t>
  </si>
  <si>
    <t>2024年12月</t>
  </si>
  <si>
    <t>增加村民收入，增加村集体收入，带动部分群众就业，利于发展劳动教育研学。</t>
  </si>
  <si>
    <t>36户127人</t>
  </si>
  <si>
    <t>务工就业</t>
  </si>
  <si>
    <t>石家冲街道勤丰村供水工程(二期主管建设)</t>
  </si>
  <si>
    <t>市公用事业局</t>
  </si>
  <si>
    <t>新建1座一体化带水箱装配式泵站，1座无负压加压泵站，新建DN80-DN65供水主管网共2.9km。</t>
  </si>
  <si>
    <t>完善基础设施，解决村民生活及灌溉用水问题，改善生产生活条件，提升村民生活品质</t>
  </si>
  <si>
    <t>37户127人</t>
  </si>
  <si>
    <t>就业务工，土地流转</t>
  </si>
  <si>
    <t>石家冲街道曙光村发展新型村集体经济项目</t>
  </si>
  <si>
    <t>新建曙光村八组环线转盘处经营性广告位。</t>
  </si>
  <si>
    <t>960户2940人</t>
  </si>
  <si>
    <t>108户343人</t>
  </si>
  <si>
    <t>壮大村集体经济，用于村级公益性事业</t>
  </si>
  <si>
    <t>石家冲街道曙光村1、2、5、6组入户路建设项目</t>
  </si>
  <si>
    <t>曙光村1、2、5、6组入户道路建设项目，道路平整、新建堡坎、道路硬化。</t>
  </si>
  <si>
    <t>435户1320人</t>
  </si>
  <si>
    <t>51户152人</t>
  </si>
  <si>
    <t>石家冲街道曙光村塘坝冲道路平整、硬化</t>
  </si>
  <si>
    <t>老区发展</t>
  </si>
  <si>
    <t>市民政局</t>
  </si>
  <si>
    <t>长约280米，宽约3米</t>
  </si>
  <si>
    <t>石家冲街道寨阳村四组、五组青石板路、公共活动场所提质改造建设项目</t>
  </si>
  <si>
    <t>寨阳村四组、五组铺设1000米青石板路以及路基整修、公共活动场所提质改造</t>
  </si>
  <si>
    <t>寨阳村四组、五组铺设1000米青石板路、公共活动场所提质改造方便群众生产生活。</t>
  </si>
  <si>
    <t>174户685人</t>
  </si>
  <si>
    <t>28户97人</t>
  </si>
  <si>
    <t>石家冲街道寨阳村堂乐洞防火道建设项目</t>
  </si>
  <si>
    <t>道路砍青、路基开挖、堡坎、水稳层及混泥土硬化，长度约为780米，路基宽度5米，路面宽度4.5米</t>
  </si>
  <si>
    <t>改善森林防火基础，方便群众从事农业生产</t>
  </si>
  <si>
    <t>268户1019人</t>
  </si>
  <si>
    <t>53户188人</t>
  </si>
  <si>
    <t>石家冲街道寨阳村花卉市场建设开挖回填项目</t>
  </si>
  <si>
    <t>花卉市场建设场地平整、开挖、回填4000平米。</t>
  </si>
  <si>
    <t>壮大产业及发展休闲旅游，增加群众收入.</t>
  </si>
  <si>
    <t>268户1042人</t>
  </si>
  <si>
    <t>68户234人</t>
  </si>
  <si>
    <t>吉委振组[2024]8号、吉农组发[2024]11号</t>
  </si>
  <si>
    <t>石家冲街道寨阳村峒河花岸花卉苗木交易市场扩建建设项目</t>
  </si>
  <si>
    <t>新建一体式简易门面500平方（接通水电），拓展露天交易市场4000平方米</t>
  </si>
  <si>
    <t>完善产业基础，发展壮大苗木交易产业，增加集体经济，改善民生。</t>
  </si>
  <si>
    <t>572户2345人</t>
  </si>
  <si>
    <t>102户394人</t>
  </si>
  <si>
    <t>少数民族资金30万，衔接资金35万</t>
  </si>
  <si>
    <t>石家冲街道庄稼村仓储建设项目</t>
  </si>
  <si>
    <t>在庄稼村三组太平营建造仓储，占地9亩，建设仓储1个</t>
  </si>
  <si>
    <t>发展壮大村集体经济。</t>
  </si>
  <si>
    <t>380户1367人</t>
  </si>
  <si>
    <t>19户57人</t>
  </si>
  <si>
    <t>土地流转</t>
  </si>
  <si>
    <t>石家冲街道庄稼村草莓园青石板路建设项目</t>
  </si>
  <si>
    <t>庄稼村一组草莓园青石板路建设项目（铺设宽1.5米、长1000米）</t>
  </si>
  <si>
    <t>铺设宽1.5米、长1000米青石板路、方便群众生产生活。</t>
  </si>
  <si>
    <t>45户260人</t>
  </si>
  <si>
    <t>15户75人</t>
  </si>
  <si>
    <t>石家冲街道庄稼村二、三组机耕道建设项目</t>
  </si>
  <si>
    <t>庄稼村二、三组新建机耕道长1000米、宽1.2米、道路平整硬化。</t>
  </si>
  <si>
    <t>改善人居环境，方便生产生活。</t>
  </si>
  <si>
    <t>58户310人</t>
  </si>
  <si>
    <t>12户57人</t>
  </si>
  <si>
    <t>石家冲街道庄稼村三组户间道建设项目</t>
  </si>
  <si>
    <t>庄稼村三组户间道路平整、硬化；宽1.2米、长1000米。</t>
  </si>
  <si>
    <t>方便出行，发展休闲乡村旅游，增加群众收入.</t>
  </si>
  <si>
    <t>30户242人</t>
  </si>
  <si>
    <t>20户20人</t>
  </si>
  <si>
    <t>就业务工</t>
  </si>
  <si>
    <t>双塘街道大兴村坪蛮下头田产业路保坎</t>
  </si>
  <si>
    <t>双塘街道</t>
  </si>
  <si>
    <t>产业路保坎，长35米，高5米，宽1.2</t>
  </si>
  <si>
    <t>保障村民出行安全，方便生产生活，促进村民增产增收</t>
  </si>
  <si>
    <t>225户812人</t>
  </si>
  <si>
    <t>40户154人</t>
  </si>
  <si>
    <t>双塘街道联兴村种植业基地轨道运输车等设施设备安装项目</t>
  </si>
  <si>
    <t>安装轨道运输车约1600米，包括4台机头</t>
  </si>
  <si>
    <t>改善生产条件，提高生产效率</t>
  </si>
  <si>
    <t>67户289人</t>
  </si>
  <si>
    <t>12户30人</t>
  </si>
  <si>
    <t>直接参与并受益</t>
  </si>
  <si>
    <t>吉首市农村饮水安全一体化净水设备购置安装工程</t>
  </si>
  <si>
    <t>1、联兴村：原清水池清洗、维护，新增加304不锈钢一体化净水设备10m3/H（过滤、消毒）1套；
    2、明丰村：原清水池清洗、维护，新增加304不锈钢一体化净水设备10m3/H（过滤、消毒）1套；</t>
  </si>
  <si>
    <t>保障630户2456人饮水安全</t>
  </si>
  <si>
    <t>630户2456人</t>
  </si>
  <si>
    <t>65户186人</t>
  </si>
  <si>
    <t>双塘街道坨丰村安上生产道建设</t>
  </si>
  <si>
    <t>新建生产道共计950米，宽1.3米，厚0.12米。</t>
  </si>
  <si>
    <t>提高农民生产效益</t>
  </si>
  <si>
    <t>95户377人</t>
  </si>
  <si>
    <t>18户93人</t>
  </si>
  <si>
    <t>双塘街道坨丰村安置区生产道建设</t>
  </si>
  <si>
    <t>1、新建生产道1200米，宽1.5米，厚0.12米。2、1500米水管网铺设。</t>
  </si>
  <si>
    <t>提高搬迁户生产效益</t>
  </si>
  <si>
    <t>57户226人</t>
  </si>
  <si>
    <t>39户183人</t>
  </si>
  <si>
    <t>坨丰村大寨生产道</t>
  </si>
  <si>
    <t>新建生产道1500米，宽1.2--1.5米，厚0.12米。</t>
  </si>
  <si>
    <t>250户1000人</t>
  </si>
  <si>
    <t>25户105人</t>
  </si>
  <si>
    <t>双塘街道阴上村三、六组生产道路硬化</t>
  </si>
  <si>
    <t>扩宽、硬化三、六组生产道路450米，平均宽度1米，厚8公分，坡度高。</t>
  </si>
  <si>
    <t>改善村容村貌，改善生活条件</t>
  </si>
  <si>
    <t>70户300人</t>
  </si>
  <si>
    <t>8户32人</t>
  </si>
  <si>
    <t>双塘街道阴上村一、七组坟场道路硬化</t>
  </si>
  <si>
    <t>拓宽、硬化坟场道路650米，平均宽度0.8米，厚8公分。</t>
  </si>
  <si>
    <t>82户500人</t>
  </si>
  <si>
    <t>双塘街道大沽龙水厂供水管网改造工程</t>
  </si>
  <si>
    <t>取水口维修改造1处，维修消毒设备1套，新建100KV变压器1台，架设380V供电线路500m，新建泵房1间，供水管网改造10.2km</t>
  </si>
  <si>
    <t>保障689户2207人饮水安全</t>
  </si>
  <si>
    <t>689户2207人</t>
  </si>
  <si>
    <t>87户261人</t>
  </si>
  <si>
    <t>太平镇茶群村村集体腊肉加工厂建设</t>
  </si>
  <si>
    <t>太平镇</t>
  </si>
  <si>
    <t>新建生产线一条及配套设施，面积450平方（完成后月出产量3-5吨）</t>
  </si>
  <si>
    <t>32户101人年均增加收入800元</t>
  </si>
  <si>
    <t>32户101人</t>
  </si>
  <si>
    <t>10户36人</t>
  </si>
  <si>
    <t>促进产业发展，壮大村集体收入（年收入5千元-3万）</t>
  </si>
  <si>
    <t>太平镇干田村农村供水设施维修改造工程</t>
  </si>
  <si>
    <t>新建水源池1座，新建蓄水池1座，原水井维修9处，铺设输配水管网2.5km</t>
  </si>
  <si>
    <t>保障277户969人饮水安全</t>
  </si>
  <si>
    <t>277户969人</t>
  </si>
  <si>
    <t>金星村十、十一、十二组道路扩宽项目</t>
  </si>
  <si>
    <t>十、十一、十二组道路1000米扩宽</t>
  </si>
  <si>
    <t>35户125人</t>
  </si>
  <si>
    <t>49户176人</t>
  </si>
  <si>
    <t>金星村十三、十四组村级道路扩宽项目</t>
  </si>
  <si>
    <t>金星村十三、十四组道路扩宽1000米</t>
  </si>
  <si>
    <t>完善村基础设施方便群众生产生活</t>
  </si>
  <si>
    <t>32户106人</t>
  </si>
  <si>
    <t>35户112人</t>
  </si>
  <si>
    <t>太平镇金星村至排吼村道路建设（排吼段）</t>
  </si>
  <si>
    <t>金星村至排吼村道路建设1450米</t>
  </si>
  <si>
    <t>216户736人</t>
  </si>
  <si>
    <t>63户216人</t>
  </si>
  <si>
    <t>太平镇排吼村八九组农村供水设施维修养护工程</t>
  </si>
  <si>
    <t>购置安装恒压供水设施1套，铺设输配水管网8.8km</t>
  </si>
  <si>
    <t>保障146户512人饮水安全</t>
  </si>
  <si>
    <t>146.285714285714户512人</t>
  </si>
  <si>
    <t>太平镇排杉村至紫新村道路建设（排杉段）</t>
  </si>
  <si>
    <t>新建道路长2400米</t>
  </si>
  <si>
    <t>115户328人</t>
  </si>
  <si>
    <t>30户98人</t>
  </si>
  <si>
    <t>太平镇深坳村一组产业路、堡坎建设</t>
  </si>
  <si>
    <t>一组产业路建设890米，堡坎一处</t>
  </si>
  <si>
    <t>改善5户22人生产生活条件。</t>
  </si>
  <si>
    <t>5户22人</t>
  </si>
  <si>
    <t>2户6人</t>
  </si>
  <si>
    <t>直接收益</t>
  </si>
  <si>
    <t>太平镇深坳村四组、八组产业道路建设</t>
  </si>
  <si>
    <t>四组、八组建设产业道路约1100米</t>
  </si>
  <si>
    <t>改善29户92人生产生活条件</t>
  </si>
  <si>
    <t>29户92人</t>
  </si>
  <si>
    <t>7户32人</t>
  </si>
  <si>
    <t>太平镇司马村马头寨便民码头建设</t>
  </si>
  <si>
    <t>便民码头长约20米，宽约10米，高约1.5米</t>
  </si>
  <si>
    <t>改善42户119人生产生活条件</t>
  </si>
  <si>
    <t>42户119人</t>
  </si>
  <si>
    <t>16户64人</t>
  </si>
  <si>
    <t>太平村九组至十组道路扩宽建设项目</t>
  </si>
  <si>
    <t>毛路扩宽长2300m、宽4m</t>
  </si>
  <si>
    <t>48户210人</t>
  </si>
  <si>
    <t>21户95人</t>
  </si>
  <si>
    <t>太平镇太平村3组青石板路建设</t>
  </si>
  <si>
    <t>长650米、宽1.2m</t>
  </si>
  <si>
    <t>优化人居环境，提升生活质量</t>
  </si>
  <si>
    <t>63户285人</t>
  </si>
  <si>
    <t>45户132人</t>
  </si>
  <si>
    <t>太平镇太平水厂供水管网改造工程</t>
  </si>
  <si>
    <t>增设消防、爬梯、消毒设备；场内清理，新建排水沟，围墙重建；供水管网改造1.85km。</t>
  </si>
  <si>
    <t>保障559户1958人饮水安全</t>
  </si>
  <si>
    <t>559户1958人</t>
  </si>
  <si>
    <t>181户587人</t>
  </si>
  <si>
    <t>吉财农[2024]6号</t>
  </si>
  <si>
    <t>吉首市2024年防返贫致贫专项基金</t>
  </si>
  <si>
    <t>全市困难对象防贫救助基金</t>
  </si>
  <si>
    <t>为困难对象提供防贫救助基金，改善生活和居住条件</t>
  </si>
  <si>
    <t>500户1300人</t>
  </si>
  <si>
    <t>吉农组发[2024]11号</t>
  </si>
  <si>
    <t>吉首市相关村寨消防建设</t>
  </si>
  <si>
    <t>市应急管理局</t>
  </si>
  <si>
    <t>为50个村寨配置机动泵、水带、水枪、水囊等消防建设</t>
  </si>
  <si>
    <t>消除安全隐患，保障群众生命财产安全</t>
  </si>
  <si>
    <t>5389户16000人</t>
  </si>
  <si>
    <t>302户854人</t>
  </si>
  <si>
    <t>吉首市2024年“乡村工匠”培训</t>
  </si>
  <si>
    <t>吉首市住建局</t>
  </si>
  <si>
    <t>农村工匠和管理专干培训</t>
  </si>
  <si>
    <t>提升和规范乡村工匠建房能力</t>
  </si>
  <si>
    <t>86户86人</t>
  </si>
  <si>
    <t>直接带动</t>
  </si>
  <si>
    <t>峒河街道相关村、社区铁路人行便道建设项目</t>
  </si>
  <si>
    <t>铁路人行便道建设及硬化总长1.74千米，宽1.5米</t>
  </si>
  <si>
    <t>2024.5</t>
  </si>
  <si>
    <t>改善村民群众饮水、灌溉及生产生活条件</t>
  </si>
  <si>
    <t>石家冲街道寨阳村峒河花岸乡村振兴示范园农产品交易平台建设项目</t>
  </si>
  <si>
    <t>乡村振兴示范园农产品交易平台建设</t>
  </si>
  <si>
    <t>2024年4月</t>
  </si>
  <si>
    <t>发展壮大村集体经济，增加村民收入</t>
  </si>
  <si>
    <t>575户2248人</t>
  </si>
  <si>
    <t>107户391人</t>
  </si>
  <si>
    <t>丹青镇河坪村六组防火通道公路</t>
  </si>
  <si>
    <t>1.排水沟设施建设5处。2.安全防护堡坎4处。</t>
  </si>
  <si>
    <t>2024年8月</t>
  </si>
  <si>
    <t>防止旱灾、确保辖区人民群众安全生产。</t>
  </si>
  <si>
    <t>278户933人</t>
  </si>
  <si>
    <t>14户50人</t>
  </si>
  <si>
    <t>马颈坳镇汨比村龙家组村间道路建设</t>
  </si>
  <si>
    <t>龙家组串户道路长1.6公里、宽1.2m(其中混凝土台阶长度约850m)、混凝土堡坎等</t>
  </si>
  <si>
    <t>进一步改善48
户145人户间行
路的生活环境</t>
  </si>
  <si>
    <t>85户388人</t>
  </si>
  <si>
    <t>矮寨镇相关村交通附属设施项目</t>
  </si>
  <si>
    <t>岩科村三组招呼站，中黄村一组重武招呼站，中黄村三组补砂招呼站，中黄村四组招呼站，大兴社区吉龙一、二组招呼站，大兴社区吉龙三、四组招呼站，大兴社区夯腊一组招呼站，大兴社区夯腊三组招呼站，新溪招呼站，排乃一组招呼站，排乃二组雀儿寨招呼站，洽比村二组坪场招呼站</t>
  </si>
  <si>
    <t>改善村民生产生活条件</t>
  </si>
  <si>
    <t>1057户3183人</t>
  </si>
  <si>
    <t>412户1581人</t>
  </si>
  <si>
    <t>丹青镇相关村交通附属设施项目</t>
  </si>
  <si>
    <t>锦坪村，烟竹村，中上村，吉于村13个招呼站建设</t>
  </si>
  <si>
    <t>2024.07</t>
  </si>
  <si>
    <t>方便群众生产生活及出行</t>
  </si>
  <si>
    <t>560户1917人</t>
  </si>
  <si>
    <t>108户317人</t>
  </si>
  <si>
    <t>己略乡相关村交通附属设施项目</t>
  </si>
  <si>
    <t>吉保二级公路沿线上夯坨入口、红坪古者入口、简台村入口、联林村入口、龙舞扩瓦各修建一个招呼站。</t>
  </si>
  <si>
    <t>方便4个村村民出行</t>
  </si>
  <si>
    <t>300户1200人</t>
  </si>
  <si>
    <t>140户500人</t>
  </si>
  <si>
    <t>方便800户3000人出行</t>
  </si>
  <si>
    <t>己略乡联林村产业便道硬化及公路桥安全防护安装工程</t>
  </si>
  <si>
    <t>6组公路桥安全防护栏安装长8米，挡土墙工程长3米，高3米</t>
  </si>
  <si>
    <t>便利村民生产出行，助力发展村集体经济</t>
  </si>
  <si>
    <t>81户315人</t>
  </si>
  <si>
    <t>64户256人</t>
  </si>
  <si>
    <t>改善81户315人生产生活条件，保障行人车辆出行安全</t>
  </si>
  <si>
    <t>己略乡联林道路加宽和错车道建设项目</t>
  </si>
  <si>
    <t>人居环境提质改造，长40米、宽3米，错车道一个宽15米</t>
  </si>
  <si>
    <t>助力发展乡村旅游，方便群众运输农产品</t>
  </si>
  <si>
    <t>72户289人</t>
  </si>
  <si>
    <t>38户157人</t>
  </si>
  <si>
    <t>改善72户289人生产生活条件，带动个体经济发展</t>
  </si>
  <si>
    <t>丹青镇中上村集体生猪养殖场灾后重建</t>
  </si>
  <si>
    <t>新建养殖区钢架大棚1个，面积1500平方米</t>
  </si>
  <si>
    <t>河坪村综合养殖场配套设施建设</t>
  </si>
  <si>
    <t>新建河坪村集体经济综合养殖场基础设施，面积约700平方米，含猪圈、羊圈、牛舍等基础设施建设</t>
  </si>
  <si>
    <t>2024.4.21</t>
  </si>
  <si>
    <t>提高村集体经济收益、提升乡村振兴工作实效</t>
  </si>
  <si>
    <t>274户958人</t>
  </si>
  <si>
    <t>105户329人</t>
  </si>
  <si>
    <t>太平镇青干村防旱山塘建设</t>
  </si>
  <si>
    <t>2个防旱蓄水池
每个120平米</t>
  </si>
  <si>
    <t>改善246户1150人的生产生活条件</t>
  </si>
  <si>
    <t>246户1150人</t>
  </si>
  <si>
    <t>129户680人</t>
  </si>
  <si>
    <t>河溪镇河溪社区物流仓储项目</t>
  </si>
  <si>
    <t>建设物流仓储400平米</t>
  </si>
  <si>
    <t>壮大村集体经济，分红增加农民收入</t>
  </si>
  <si>
    <t>201户675人</t>
  </si>
  <si>
    <t>27户99人</t>
  </si>
  <si>
    <t>双塘街道兴田村公交车招呼站建设</t>
  </si>
  <si>
    <t>吉首双塘中学门口至兴田村杨家寨路段建设4个公交车招呼站</t>
  </si>
  <si>
    <t>改善公共基础设施条件</t>
  </si>
  <si>
    <t>276户1076人</t>
  </si>
  <si>
    <t>33户123人</t>
  </si>
  <si>
    <t>矮寨镇聚福村高岩片望高岭产业路硬化项目</t>
  </si>
  <si>
    <t>长1.2公里，宽3米的产业路硬化（含白云贡米产业、莓茶产业、蔬菜、油菜等产业）</t>
  </si>
  <si>
    <t>受益脱贫户及监测对象户人均收入提高800元以上，村集体年收入增加5万元以上</t>
  </si>
  <si>
    <t>86户275人</t>
  </si>
  <si>
    <t>35户132人</t>
  </si>
  <si>
    <t>流转受益户土地，优先受益户劳务用工，脱贫户、监测对象的产业实行包销兜底</t>
  </si>
  <si>
    <t>矮寨镇大龙村机耕道提质改造</t>
  </si>
  <si>
    <t>大龙村一、二组、四组机耕道提质改造，硬化路面共800米（共2条），宽5米（带排水沟），厚度20公分。</t>
  </si>
  <si>
    <t>有效贯通淹没线外大龙一、二组，四组高标准农田生产道，改善线外未搬迁19户农户，淹房不淹地69户移民户的生产生活条件</t>
  </si>
  <si>
    <t>128户642人</t>
  </si>
  <si>
    <t>46户237人</t>
  </si>
  <si>
    <t>双塘镇大兴村进村公交车路整修</t>
  </si>
  <si>
    <t>整修进村公路2.5公里，增设错车道13处，道路堡坎9处，维修硬化道路5处，增设停车坪1处。</t>
  </si>
  <si>
    <t>538户2117人</t>
  </si>
  <si>
    <t>73户267人</t>
  </si>
  <si>
    <t>马颈坳镇雅沙村蔬菜基地基础设施</t>
  </si>
  <si>
    <t>马颈坳镇雅沙村蔬菜基地堡坎；引水渠改造；排洪沟清淤加固；道路开挖及硬化约1200米，宽约1米</t>
  </si>
  <si>
    <t>73户290人</t>
  </si>
  <si>
    <t>10户33人</t>
  </si>
  <si>
    <t xml:space="preserve">己略乡夯坨村上寨通组公路提质改造工程 </t>
  </si>
  <si>
    <t>路面硬化1.5公里</t>
  </si>
  <si>
    <t>80户300人</t>
  </si>
  <si>
    <t>38户130人</t>
  </si>
  <si>
    <t>保障80户300人出行安全</t>
  </si>
  <si>
    <t>吉首市己略乡夯坨村上寨通组公路提质改造（路基扩宽）</t>
  </si>
  <si>
    <t>上夯坨通组公路加宽长1.21公里，宽2米，修建堡坎约900立方米</t>
  </si>
  <si>
    <t>83户355人</t>
  </si>
  <si>
    <t>31户105人</t>
  </si>
  <si>
    <t>改善83户355人生产生活条件，带动个体经济发展</t>
  </si>
  <si>
    <t>丹青镇大坪村安置区拦河坝建设项目</t>
  </si>
  <si>
    <t>新建大坪村安置区拦河坝1座:长85米、宽2.2米、高2.4米
护坝堡坎:长30米、宽2米、高、3.5米
拦河坝延长路：长280米、宽1.5米、厚10cm</t>
  </si>
  <si>
    <t>吉首市己略乡农民技能培训项目</t>
  </si>
  <si>
    <t>在全乡范围类开展厨师技能培训，训期计划3天。</t>
  </si>
  <si>
    <t>提升群众的技能，促进创新创业，提升农民收入</t>
  </si>
  <si>
    <t>50户240人</t>
  </si>
  <si>
    <t>吉农组发[2024]10号</t>
  </si>
  <si>
    <t>石家冲街道勤丰村美丽乡村示范村建设项目（一期）</t>
  </si>
  <si>
    <t>美丽屋场4处、电动车充电桩一处、晒谷坪1处</t>
  </si>
  <si>
    <t>2024.11月</t>
  </si>
  <si>
    <t>2025.3月</t>
  </si>
  <si>
    <t>完善基础设施，改善生产生活条件，改善人居环境，提升村民生活品质</t>
  </si>
  <si>
    <t>矮寨镇中黄村美丽乡村示范村建设项目（一期）</t>
  </si>
  <si>
    <t>人居环境整治及部分基础设施完善</t>
  </si>
  <si>
    <t>吉农组发[2024]13号</t>
  </si>
  <si>
    <t>吉首市国家级共同现代化试点示范区旅游产业配套设施建设项目</t>
  </si>
  <si>
    <t>洽比河流域桐油坪社区狮子庵桥头生态停车场约850平米改造建设，包括修建挡土墙长约66米、高约3-4米；曙光村洽比河公路改直长14米，加宽长度53米，宽度1-2米，混凝土挡土墙长12米，高3.5米；洽比河流域公路沿线相关示范点文化旅游配套设施建设。</t>
  </si>
  <si>
    <t>推进共同现代化试点示范区建设，促进各民族共同发展，不断铸牢中华民族共同体意识。</t>
  </si>
  <si>
    <t>467户1683人</t>
  </si>
  <si>
    <t>72户270人</t>
  </si>
  <si>
    <t>吉首市农业机械化推广与应用</t>
  </si>
  <si>
    <t>市农机事务中心</t>
  </si>
  <si>
    <t>加快补齐水稻机械化栽植短板，提高水稻生产全程机械化水平，通过推广示范、办点，完成技术培训3次以上，全年完成1000亩机插机抛、机收、统防统治农业社会化服务，保障粮食生产安全</t>
  </si>
  <si>
    <t>把做好水稻机插机抛秧工作作为保障粮食安全、实现农业现代化的重要举措，认真抓好落实。</t>
  </si>
  <si>
    <t>2000户5000人</t>
  </si>
  <si>
    <t>200户600人</t>
  </si>
  <si>
    <t>中共吉首市委实施乡村振兴战略领导小组办公室                2023年12月25日印发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</si>
</sst>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yyyy&quot;年&quot;m&quot;月&quot;d&quot;日&quot;;@"/>
    <numFmt numFmtId="179" formatCode="yyyy&quot;年&quot;m&quot;月&quot;;@"/>
    <numFmt numFmtId="180" formatCode="0.0_ "/>
    <numFmt numFmtId="181" formatCode="yyyy/m/d;@"/>
  </numFmts>
  <fonts count="32">
    <font>
      <sz val="11"/>
      <color theme="1"/>
      <name val="宋体"/>
      <charset val="134"/>
      <scheme val="minor"/>
    </font>
    <font>
      <sz val="12"/>
      <color theme="1"/>
      <name val="仿宋_GB2312"/>
      <charset val="134"/>
    </font>
    <font>
      <sz val="12"/>
      <name val="仿宋"/>
      <charset val="134"/>
    </font>
    <font>
      <sz val="11"/>
      <name val="宋体"/>
      <charset val="134"/>
      <scheme val="minor"/>
    </font>
    <font>
      <sz val="10"/>
      <color theme="1"/>
      <name val="仿宋_GB2312"/>
      <charset val="134"/>
    </font>
    <font>
      <b/>
      <sz val="20"/>
      <name val="宋体"/>
      <charset val="134"/>
      <scheme val="major"/>
    </font>
    <font>
      <b/>
      <sz val="11"/>
      <name val="黑体"/>
      <charset val="134"/>
    </font>
    <font>
      <sz val="10"/>
      <name val="仿宋"/>
      <charset val="134"/>
    </font>
    <font>
      <sz val="10"/>
      <name val="仿宋_GB2312"/>
      <charset val="134"/>
    </font>
    <font>
      <b/>
      <sz val="10"/>
      <name val="仿宋_GB2312"/>
      <charset val="134"/>
    </font>
    <font>
      <sz val="10"/>
      <color rgb="FF333333"/>
      <name val="仿宋_GB2312"/>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4" borderId="11" applyNumberFormat="0" applyAlignment="0" applyProtection="0">
      <alignment vertical="center"/>
    </xf>
    <xf numFmtId="0" fontId="21" fillId="5" borderId="12" applyNumberFormat="0" applyAlignment="0" applyProtection="0">
      <alignment vertical="center"/>
    </xf>
    <xf numFmtId="0" fontId="22" fillId="5" borderId="11" applyNumberFormat="0" applyAlignment="0" applyProtection="0">
      <alignment vertical="center"/>
    </xf>
    <xf numFmtId="0" fontId="23" fillId="6"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cellStyleXfs>
  <cellXfs count="70">
    <xf numFmtId="0" fontId="0" fillId="0" borderId="0" xfId="0">
      <alignment vertical="center"/>
    </xf>
    <xf numFmtId="0" fontId="1" fillId="0" borderId="1" xfId="0" applyFont="1" applyBorder="1" applyAlignment="1">
      <alignment horizontal="center" vertical="center"/>
    </xf>
    <xf numFmtId="0" fontId="2" fillId="0" borderId="0" xfId="0" applyFont="1" applyFill="1" applyBorder="1" applyAlignment="1">
      <alignment vertical="center"/>
    </xf>
    <xf numFmtId="0" fontId="0" fillId="2" borderId="0" xfId="0" applyFill="1">
      <alignment vertical="center"/>
    </xf>
    <xf numFmtId="0" fontId="0" fillId="0" borderId="0" xfId="0" applyFill="1">
      <alignment vertical="center"/>
    </xf>
    <xf numFmtId="0" fontId="3" fillId="0" borderId="0" xfId="0" applyFont="1" applyFill="1">
      <alignment vertical="center"/>
    </xf>
    <xf numFmtId="0" fontId="0" fillId="0" borderId="0" xfId="0" applyAlignment="1">
      <alignment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justify" vertical="center"/>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2" xfId="0" applyNumberFormat="1" applyFont="1" applyFill="1" applyBorder="1" applyAlignment="1">
      <alignment vertical="center" wrapText="1"/>
    </xf>
    <xf numFmtId="0" fontId="6"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2" xfId="0" applyFont="1" applyFill="1" applyBorder="1" applyAlignment="1">
      <alignment horizontal="justify" vertical="center" wrapText="1"/>
    </xf>
    <xf numFmtId="0" fontId="8" fillId="0" borderId="2" xfId="0" applyFont="1" applyFill="1" applyBorder="1" applyAlignment="1">
      <alignment horizontal="center" vertical="center"/>
    </xf>
    <xf numFmtId="0" fontId="10" fillId="0" borderId="2" xfId="0" applyFont="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49" applyFont="1" applyFill="1" applyBorder="1" applyAlignment="1">
      <alignment horizontal="center" vertical="center" wrapText="1"/>
    </xf>
    <xf numFmtId="0" fontId="8" fillId="0" borderId="2" xfId="49" applyNumberFormat="1" applyFont="1" applyFill="1" applyBorder="1" applyAlignment="1">
      <alignment horizontal="center" vertical="center" wrapText="1"/>
    </xf>
    <xf numFmtId="57" fontId="8"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177" fontId="8" fillId="0" borderId="2" xfId="49"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9" fontId="8" fillId="0" borderId="2" xfId="0" applyNumberFormat="1" applyFont="1" applyFill="1" applyBorder="1" applyAlignment="1">
      <alignment horizontal="center" vertical="center"/>
    </xf>
    <xf numFmtId="0" fontId="8" fillId="0" borderId="2" xfId="0" applyFont="1" applyFill="1" applyBorder="1">
      <alignment vertical="center"/>
    </xf>
    <xf numFmtId="0" fontId="3"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176" fontId="8" fillId="0" borderId="2" xfId="0" applyNumberFormat="1" applyFont="1" applyFill="1" applyBorder="1" applyAlignment="1" applyProtection="1">
      <alignment horizontal="center" vertical="center" wrapText="1"/>
    </xf>
    <xf numFmtId="178" fontId="8" fillId="0" borderId="2" xfId="0" applyNumberFormat="1" applyFont="1" applyFill="1" applyBorder="1" applyAlignment="1">
      <alignment horizontal="center" vertical="center" wrapText="1"/>
    </xf>
    <xf numFmtId="0" fontId="8" fillId="0" borderId="2" xfId="49" applyNumberFormat="1" applyFont="1" applyFill="1" applyBorder="1" applyAlignment="1" applyProtection="1">
      <alignment horizontal="center" vertical="center" wrapText="1"/>
    </xf>
    <xf numFmtId="14" fontId="8" fillId="0" borderId="2"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wrapText="1"/>
    </xf>
    <xf numFmtId="0" fontId="8" fillId="0" borderId="2" xfId="0" applyNumberFormat="1" applyFont="1" applyFill="1" applyBorder="1" applyAlignment="1" applyProtection="1">
      <alignment horizontal="left" vertical="center" wrapText="1"/>
    </xf>
    <xf numFmtId="0" fontId="8"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6"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8" fillId="0" borderId="7" xfId="0" applyNumberFormat="1" applyFont="1" applyFill="1" applyBorder="1" applyAlignment="1">
      <alignment horizontal="center" vertical="center" wrapText="1"/>
    </xf>
    <xf numFmtId="57" fontId="8" fillId="0" borderId="2" xfId="0" applyNumberFormat="1" applyFont="1" applyFill="1" applyBorder="1" applyAlignment="1">
      <alignment horizontal="center" vertical="center"/>
    </xf>
    <xf numFmtId="57" fontId="8" fillId="0" borderId="2" xfId="0" applyNumberFormat="1" applyFont="1" applyFill="1" applyBorder="1" applyAlignment="1" applyProtection="1">
      <alignment horizontal="center" vertical="center" wrapText="1"/>
    </xf>
    <xf numFmtId="179" fontId="8"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180" fontId="8" fillId="0" borderId="6"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14"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9" fontId="8" fillId="0" borderId="3" xfId="0" applyNumberFormat="1" applyFont="1" applyFill="1" applyBorder="1" applyAlignment="1">
      <alignment horizontal="center" vertical="center"/>
    </xf>
    <xf numFmtId="181" fontId="8" fillId="0" borderId="2" xfId="0" applyNumberFormat="1" applyFont="1" applyFill="1" applyBorder="1" applyAlignment="1">
      <alignment horizontal="center" vertical="center" wrapText="1"/>
    </xf>
    <xf numFmtId="0" fontId="8" fillId="0" borderId="2" xfId="49" applyFont="1" applyFill="1" applyBorder="1" applyAlignment="1" applyProtection="1">
      <alignment horizontal="center" vertical="center" wrapText="1"/>
    </xf>
    <xf numFmtId="0" fontId="9" fillId="0" borderId="2"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04"/>
  <sheetViews>
    <sheetView tabSelected="1" zoomScale="85" zoomScaleNormal="85" workbookViewId="0">
      <pane ySplit="4" topLeftCell="A5" activePane="bottomLeft" state="frozen"/>
      <selection/>
      <selection pane="bottomLeft" activeCell="A1" sqref="A1:X1"/>
    </sheetView>
  </sheetViews>
  <sheetFormatPr defaultColWidth="9" defaultRowHeight="13.5"/>
  <cols>
    <col min="1" max="1" width="4.1" customWidth="1"/>
    <col min="2" max="2" width="8.96666666666667" style="6" customWidth="1"/>
    <col min="3" max="3" width="13.2333333333333" style="7" customWidth="1"/>
    <col min="4" max="4" width="9.7" style="7" customWidth="1"/>
    <col min="5" max="5" width="7.05" style="7" customWidth="1"/>
    <col min="6" max="6" width="7.66666666666667" style="8" customWidth="1"/>
    <col min="7" max="7" width="5.18333333333333" style="6" customWidth="1"/>
    <col min="8" max="8" width="7.325" customWidth="1"/>
    <col min="9" max="9" width="30.7333333333333" customWidth="1"/>
    <col min="10" max="10" width="6.78333333333333" style="9" customWidth="1"/>
    <col min="11" max="11" width="10.2916666666667" customWidth="1"/>
    <col min="12" max="12" width="9.55833333333333" customWidth="1"/>
    <col min="13" max="13" width="17.6416666666667" customWidth="1"/>
    <col min="14" max="15" width="7.375" customWidth="1"/>
    <col min="16" max="16" width="9.40833333333333" customWidth="1"/>
    <col min="17" max="17" width="6.75" style="9" customWidth="1"/>
    <col min="18" max="18" width="7" style="9" customWidth="1"/>
    <col min="19" max="21" width="7.05833333333333" style="9" customWidth="1"/>
    <col min="22" max="22" width="7.5" style="9" customWidth="1"/>
    <col min="23" max="23" width="7.5" customWidth="1"/>
    <col min="24" max="24" width="7.5" style="10" customWidth="1"/>
  </cols>
  <sheetData>
    <row r="1" ht="47" customHeight="1" spans="1:24">
      <c r="A1" s="11" t="s">
        <v>0</v>
      </c>
      <c r="B1" s="11"/>
      <c r="C1" s="11"/>
      <c r="D1" s="11"/>
      <c r="E1" s="11"/>
      <c r="F1" s="11"/>
      <c r="G1" s="11"/>
      <c r="H1" s="11"/>
      <c r="I1" s="11"/>
      <c r="J1" s="11"/>
      <c r="K1" s="11"/>
      <c r="L1" s="11"/>
      <c r="M1" s="11"/>
      <c r="N1" s="11"/>
      <c r="O1" s="11"/>
      <c r="P1" s="11"/>
      <c r="Q1" s="11"/>
      <c r="R1" s="11"/>
      <c r="S1" s="11"/>
      <c r="T1" s="11"/>
      <c r="U1" s="11"/>
      <c r="V1" s="11"/>
      <c r="W1" s="11"/>
      <c r="X1" s="11"/>
    </row>
    <row r="2" ht="21" customHeight="1" spans="1:24">
      <c r="A2" s="12" t="s">
        <v>1</v>
      </c>
      <c r="B2" s="12" t="s">
        <v>2</v>
      </c>
      <c r="C2" s="12" t="s">
        <v>3</v>
      </c>
      <c r="D2" s="12" t="s">
        <v>4</v>
      </c>
      <c r="E2" s="12" t="s">
        <v>5</v>
      </c>
      <c r="F2" s="12" t="s">
        <v>6</v>
      </c>
      <c r="G2" s="12" t="s">
        <v>7</v>
      </c>
      <c r="H2" s="12" t="s">
        <v>8</v>
      </c>
      <c r="I2" s="12" t="s">
        <v>9</v>
      </c>
      <c r="J2" s="22" t="s">
        <v>10</v>
      </c>
      <c r="K2" s="12" t="s">
        <v>11</v>
      </c>
      <c r="L2" s="12"/>
      <c r="M2" s="12" t="s">
        <v>12</v>
      </c>
      <c r="N2" s="23" t="s">
        <v>13</v>
      </c>
      <c r="O2" s="23" t="s">
        <v>14</v>
      </c>
      <c r="P2" s="12" t="s">
        <v>15</v>
      </c>
      <c r="Q2" s="12" t="s">
        <v>16</v>
      </c>
      <c r="R2" s="12"/>
      <c r="S2" s="12"/>
      <c r="T2" s="12"/>
      <c r="U2" s="37" t="s">
        <v>17</v>
      </c>
      <c r="V2" s="12" t="s">
        <v>18</v>
      </c>
      <c r="W2" s="12" t="s">
        <v>19</v>
      </c>
      <c r="X2" s="12" t="s">
        <v>20</v>
      </c>
    </row>
    <row r="3" ht="31" customHeight="1" spans="1:24">
      <c r="A3" s="12"/>
      <c r="B3" s="12"/>
      <c r="C3" s="12"/>
      <c r="D3" s="12"/>
      <c r="E3" s="12"/>
      <c r="F3" s="12"/>
      <c r="G3" s="12"/>
      <c r="H3" s="12"/>
      <c r="I3" s="12"/>
      <c r="J3" s="22"/>
      <c r="K3" s="12" t="s">
        <v>21</v>
      </c>
      <c r="L3" s="12" t="s">
        <v>22</v>
      </c>
      <c r="M3" s="12"/>
      <c r="N3" s="24"/>
      <c r="O3" s="24"/>
      <c r="P3" s="12"/>
      <c r="Q3" s="22" t="s">
        <v>23</v>
      </c>
      <c r="R3" s="22" t="s">
        <v>24</v>
      </c>
      <c r="S3" s="22" t="s">
        <v>25</v>
      </c>
      <c r="T3" s="22" t="s">
        <v>26</v>
      </c>
      <c r="U3" s="38"/>
      <c r="V3" s="12"/>
      <c r="W3" s="12"/>
      <c r="X3" s="12"/>
    </row>
    <row r="4" ht="32" customHeight="1" spans="1:24">
      <c r="A4" s="12"/>
      <c r="B4" s="13"/>
      <c r="C4" s="12"/>
      <c r="D4" s="12"/>
      <c r="E4" s="12"/>
      <c r="F4" s="12"/>
      <c r="G4" s="12"/>
      <c r="H4" s="12"/>
      <c r="I4" s="12"/>
      <c r="J4" s="22"/>
      <c r="K4" s="12"/>
      <c r="L4" s="12"/>
      <c r="M4" s="12"/>
      <c r="N4" s="25"/>
      <c r="O4" s="25"/>
      <c r="P4" s="12"/>
      <c r="Q4" s="22"/>
      <c r="R4" s="22"/>
      <c r="S4" s="22"/>
      <c r="T4" s="22"/>
      <c r="U4" s="39"/>
      <c r="V4" s="12"/>
      <c r="W4" s="12"/>
      <c r="X4" s="12"/>
    </row>
    <row r="5" ht="42" customHeight="1" spans="1:24">
      <c r="A5" s="12"/>
      <c r="B5" s="13"/>
      <c r="C5" s="12"/>
      <c r="D5" s="12"/>
      <c r="E5" s="12"/>
      <c r="F5" s="12"/>
      <c r="G5" s="12"/>
      <c r="H5" s="12"/>
      <c r="I5" s="12" t="s">
        <v>27</v>
      </c>
      <c r="J5" s="22">
        <f>SUM(J6:J204)</f>
        <v>14296</v>
      </c>
      <c r="K5" s="22"/>
      <c r="L5" s="22"/>
      <c r="M5" s="22"/>
      <c r="N5" s="22"/>
      <c r="O5" s="22"/>
      <c r="P5" s="22"/>
      <c r="Q5" s="22">
        <f>SUM(Q6:Q204)</f>
        <v>9532</v>
      </c>
      <c r="R5" s="22">
        <f>SUM(R6:R204)</f>
        <v>4674</v>
      </c>
      <c r="S5" s="22">
        <f>SUM(S6:S204)</f>
        <v>60</v>
      </c>
      <c r="T5" s="22">
        <f>SUM(T6:T204)</f>
        <v>30</v>
      </c>
      <c r="U5" s="22"/>
      <c r="V5" s="22">
        <f>SUM(V6:V204)</f>
        <v>14296</v>
      </c>
      <c r="W5" s="40">
        <v>1</v>
      </c>
      <c r="X5" s="12"/>
    </row>
    <row r="6" ht="69" customHeight="1" spans="1:24">
      <c r="A6" s="14">
        <f>ROW()-5</f>
        <v>1</v>
      </c>
      <c r="B6" s="15" t="s">
        <v>28</v>
      </c>
      <c r="C6" s="16" t="s">
        <v>29</v>
      </c>
      <c r="D6" s="16" t="s">
        <v>30</v>
      </c>
      <c r="E6" s="16" t="s">
        <v>31</v>
      </c>
      <c r="F6" s="16" t="s">
        <v>32</v>
      </c>
      <c r="G6" s="16" t="s">
        <v>32</v>
      </c>
      <c r="H6" s="16" t="s">
        <v>33</v>
      </c>
      <c r="I6" s="26" t="s">
        <v>34</v>
      </c>
      <c r="J6" s="27">
        <f>SUM(Q6:T6)</f>
        <v>50</v>
      </c>
      <c r="K6" s="27">
        <v>2024.7</v>
      </c>
      <c r="L6" s="27">
        <v>2024.12</v>
      </c>
      <c r="M6" s="16" t="s">
        <v>35</v>
      </c>
      <c r="N6" s="28" t="s">
        <v>36</v>
      </c>
      <c r="O6" s="28" t="s">
        <v>37</v>
      </c>
      <c r="P6" s="27" t="s">
        <v>38</v>
      </c>
      <c r="Q6" s="27"/>
      <c r="R6" s="27">
        <v>50</v>
      </c>
      <c r="S6" s="18"/>
      <c r="T6" s="18"/>
      <c r="U6" s="18" t="s">
        <v>39</v>
      </c>
      <c r="V6" s="27">
        <v>50</v>
      </c>
      <c r="W6" s="41">
        <v>1</v>
      </c>
      <c r="X6" s="17"/>
    </row>
    <row r="7" ht="64" customHeight="1" spans="1:24">
      <c r="A7" s="14">
        <f t="shared" ref="A7:A16" si="0">ROW()-5</f>
        <v>2</v>
      </c>
      <c r="B7" s="17" t="s">
        <v>40</v>
      </c>
      <c r="C7" s="18" t="s">
        <v>41</v>
      </c>
      <c r="D7" s="16" t="s">
        <v>30</v>
      </c>
      <c r="E7" s="18" t="s">
        <v>31</v>
      </c>
      <c r="F7" s="18" t="s">
        <v>32</v>
      </c>
      <c r="G7" s="18" t="s">
        <v>32</v>
      </c>
      <c r="H7" s="18" t="s">
        <v>33</v>
      </c>
      <c r="I7" s="18" t="s">
        <v>42</v>
      </c>
      <c r="J7" s="27">
        <f t="shared" ref="J7:J38" si="1">SUM(Q7:T7)</f>
        <v>15</v>
      </c>
      <c r="K7" s="29" t="s">
        <v>43</v>
      </c>
      <c r="L7" s="18">
        <v>2024.7</v>
      </c>
      <c r="M7" s="18" t="s">
        <v>44</v>
      </c>
      <c r="N7" s="28" t="s">
        <v>45</v>
      </c>
      <c r="O7" s="28" t="s">
        <v>46</v>
      </c>
      <c r="P7" s="18" t="s">
        <v>47</v>
      </c>
      <c r="Q7" s="18">
        <v>15</v>
      </c>
      <c r="R7" s="18"/>
      <c r="S7" s="18"/>
      <c r="T7" s="18"/>
      <c r="U7" s="18" t="s">
        <v>39</v>
      </c>
      <c r="V7" s="18">
        <v>15</v>
      </c>
      <c r="W7" s="41">
        <v>1</v>
      </c>
      <c r="X7" s="17"/>
    </row>
    <row r="8" ht="55" customHeight="1" spans="1:24">
      <c r="A8" s="14">
        <f t="shared" si="0"/>
        <v>3</v>
      </c>
      <c r="B8" s="17" t="s">
        <v>40</v>
      </c>
      <c r="C8" s="16" t="s">
        <v>48</v>
      </c>
      <c r="D8" s="16" t="s">
        <v>30</v>
      </c>
      <c r="E8" s="16" t="s">
        <v>49</v>
      </c>
      <c r="F8" s="16" t="s">
        <v>49</v>
      </c>
      <c r="G8" s="16" t="s">
        <v>32</v>
      </c>
      <c r="H8" s="18" t="s">
        <v>33</v>
      </c>
      <c r="I8" s="18" t="s">
        <v>50</v>
      </c>
      <c r="J8" s="27">
        <f t="shared" si="1"/>
        <v>25</v>
      </c>
      <c r="K8" s="29" t="s">
        <v>43</v>
      </c>
      <c r="L8" s="16">
        <v>2024.9</v>
      </c>
      <c r="M8" s="30" t="s">
        <v>51</v>
      </c>
      <c r="N8" s="28" t="s">
        <v>52</v>
      </c>
      <c r="O8" s="28" t="s">
        <v>53</v>
      </c>
      <c r="P8" s="30" t="s">
        <v>54</v>
      </c>
      <c r="Q8" s="18">
        <v>25</v>
      </c>
      <c r="R8" s="18"/>
      <c r="S8" s="18"/>
      <c r="T8" s="18"/>
      <c r="U8" s="18" t="s">
        <v>39</v>
      </c>
      <c r="V8" s="30">
        <v>25</v>
      </c>
      <c r="W8" s="41">
        <v>1</v>
      </c>
      <c r="X8" s="17"/>
    </row>
    <row r="9" ht="52" customHeight="1" spans="1:24">
      <c r="A9" s="14">
        <f t="shared" si="0"/>
        <v>4</v>
      </c>
      <c r="B9" s="17" t="s">
        <v>55</v>
      </c>
      <c r="C9" s="16" t="s">
        <v>56</v>
      </c>
      <c r="D9" s="16" t="s">
        <v>30</v>
      </c>
      <c r="E9" s="16" t="s">
        <v>31</v>
      </c>
      <c r="F9" s="16" t="s">
        <v>32</v>
      </c>
      <c r="G9" s="16" t="s">
        <v>32</v>
      </c>
      <c r="H9" s="16" t="s">
        <v>33</v>
      </c>
      <c r="I9" s="16" t="s">
        <v>57</v>
      </c>
      <c r="J9" s="27">
        <f t="shared" si="1"/>
        <v>10</v>
      </c>
      <c r="K9" s="16">
        <v>2024.4</v>
      </c>
      <c r="L9" s="16">
        <v>2024.12</v>
      </c>
      <c r="M9" s="16" t="s">
        <v>58</v>
      </c>
      <c r="N9" s="28" t="s">
        <v>59</v>
      </c>
      <c r="O9" s="28" t="s">
        <v>60</v>
      </c>
      <c r="P9" s="16" t="s">
        <v>38</v>
      </c>
      <c r="Q9" s="27"/>
      <c r="R9" s="27"/>
      <c r="S9" s="27">
        <v>10</v>
      </c>
      <c r="T9" s="27"/>
      <c r="U9" s="18" t="s">
        <v>39</v>
      </c>
      <c r="V9" s="16">
        <v>10</v>
      </c>
      <c r="W9" s="41">
        <v>1</v>
      </c>
      <c r="X9" s="16"/>
    </row>
    <row r="10" ht="60" customHeight="1" spans="1:24">
      <c r="A10" s="14">
        <f t="shared" si="0"/>
        <v>5</v>
      </c>
      <c r="B10" s="17" t="s">
        <v>40</v>
      </c>
      <c r="C10" s="18" t="s">
        <v>61</v>
      </c>
      <c r="D10" s="16" t="s">
        <v>30</v>
      </c>
      <c r="E10" s="18" t="s">
        <v>62</v>
      </c>
      <c r="F10" s="18" t="s">
        <v>62</v>
      </c>
      <c r="G10" s="18" t="s">
        <v>32</v>
      </c>
      <c r="H10" s="18" t="s">
        <v>63</v>
      </c>
      <c r="I10" s="18" t="s">
        <v>64</v>
      </c>
      <c r="J10" s="27">
        <f t="shared" si="1"/>
        <v>18</v>
      </c>
      <c r="K10" s="18" t="s">
        <v>43</v>
      </c>
      <c r="L10" s="18">
        <v>2024.9</v>
      </c>
      <c r="M10" s="31" t="s">
        <v>65</v>
      </c>
      <c r="N10" s="28" t="s">
        <v>66</v>
      </c>
      <c r="O10" s="28" t="s">
        <v>66</v>
      </c>
      <c r="P10" s="31" t="s">
        <v>38</v>
      </c>
      <c r="Q10" s="18">
        <v>18</v>
      </c>
      <c r="R10" s="18"/>
      <c r="S10" s="18"/>
      <c r="T10" s="18"/>
      <c r="U10" s="18" t="s">
        <v>39</v>
      </c>
      <c r="V10" s="31">
        <v>18</v>
      </c>
      <c r="W10" s="41">
        <v>1</v>
      </c>
      <c r="X10" s="17"/>
    </row>
    <row r="11" ht="68" customHeight="1" spans="1:24">
      <c r="A11" s="14">
        <f t="shared" si="0"/>
        <v>6</v>
      </c>
      <c r="B11" s="17" t="s">
        <v>67</v>
      </c>
      <c r="C11" s="18" t="s">
        <v>68</v>
      </c>
      <c r="D11" s="18" t="s">
        <v>69</v>
      </c>
      <c r="E11" s="18" t="s">
        <v>70</v>
      </c>
      <c r="F11" s="18" t="s">
        <v>32</v>
      </c>
      <c r="G11" s="18" t="s">
        <v>32</v>
      </c>
      <c r="H11" s="18" t="s">
        <v>71</v>
      </c>
      <c r="I11" s="18" t="s">
        <v>72</v>
      </c>
      <c r="J11" s="27">
        <f t="shared" si="1"/>
        <v>10</v>
      </c>
      <c r="K11" s="29" t="s">
        <v>43</v>
      </c>
      <c r="L11" s="16">
        <v>2024.12</v>
      </c>
      <c r="M11" s="18" t="s">
        <v>73</v>
      </c>
      <c r="N11" s="28" t="s">
        <v>74</v>
      </c>
      <c r="O11" s="28" t="s">
        <v>74</v>
      </c>
      <c r="P11" s="18" t="s">
        <v>38</v>
      </c>
      <c r="Q11" s="18">
        <v>10</v>
      </c>
      <c r="R11" s="18"/>
      <c r="S11" s="18"/>
      <c r="T11" s="18"/>
      <c r="U11" s="18" t="s">
        <v>39</v>
      </c>
      <c r="V11" s="18">
        <v>10</v>
      </c>
      <c r="W11" s="41">
        <v>1</v>
      </c>
      <c r="X11" s="17"/>
    </row>
    <row r="12" ht="41" customHeight="1" spans="1:24">
      <c r="A12" s="14">
        <f t="shared" si="0"/>
        <v>7</v>
      </c>
      <c r="B12" s="17" t="s">
        <v>55</v>
      </c>
      <c r="C12" s="16" t="s">
        <v>75</v>
      </c>
      <c r="D12" s="16" t="s">
        <v>30</v>
      </c>
      <c r="E12" s="16" t="s">
        <v>31</v>
      </c>
      <c r="F12" s="16" t="s">
        <v>32</v>
      </c>
      <c r="G12" s="16" t="s">
        <v>32</v>
      </c>
      <c r="H12" s="16" t="s">
        <v>33</v>
      </c>
      <c r="I12" s="16" t="s">
        <v>76</v>
      </c>
      <c r="J12" s="27">
        <f t="shared" si="1"/>
        <v>10</v>
      </c>
      <c r="K12" s="32">
        <v>45536</v>
      </c>
      <c r="L12" s="32">
        <v>45627</v>
      </c>
      <c r="M12" s="16" t="s">
        <v>77</v>
      </c>
      <c r="N12" s="28" t="s">
        <v>78</v>
      </c>
      <c r="O12" s="28" t="s">
        <v>78</v>
      </c>
      <c r="P12" s="16" t="s">
        <v>79</v>
      </c>
      <c r="Q12" s="42"/>
      <c r="R12" s="27"/>
      <c r="S12" s="27">
        <v>10</v>
      </c>
      <c r="T12" s="27"/>
      <c r="U12" s="18" t="s">
        <v>39</v>
      </c>
      <c r="V12" s="16">
        <v>10</v>
      </c>
      <c r="W12" s="41">
        <v>1</v>
      </c>
      <c r="X12" s="16"/>
    </row>
    <row r="13" ht="55" customHeight="1" spans="1:24">
      <c r="A13" s="14">
        <f t="shared" si="0"/>
        <v>8</v>
      </c>
      <c r="B13" s="15" t="s">
        <v>28</v>
      </c>
      <c r="C13" s="18" t="s">
        <v>80</v>
      </c>
      <c r="D13" s="18" t="s">
        <v>30</v>
      </c>
      <c r="E13" s="18" t="s">
        <v>81</v>
      </c>
      <c r="F13" s="16" t="s">
        <v>32</v>
      </c>
      <c r="G13" s="18" t="s">
        <v>32</v>
      </c>
      <c r="H13" s="18" t="s">
        <v>33</v>
      </c>
      <c r="I13" s="18" t="s">
        <v>82</v>
      </c>
      <c r="J13" s="27">
        <f t="shared" si="1"/>
        <v>30</v>
      </c>
      <c r="K13" s="29" t="s">
        <v>43</v>
      </c>
      <c r="L13" s="16">
        <v>2024.12</v>
      </c>
      <c r="M13" s="18" t="s">
        <v>83</v>
      </c>
      <c r="N13" s="28" t="s">
        <v>84</v>
      </c>
      <c r="O13" s="28" t="s">
        <v>85</v>
      </c>
      <c r="P13" s="18" t="s">
        <v>38</v>
      </c>
      <c r="Q13" s="27"/>
      <c r="R13" s="27">
        <v>30</v>
      </c>
      <c r="S13" s="18"/>
      <c r="T13" s="18"/>
      <c r="U13" s="18" t="s">
        <v>39</v>
      </c>
      <c r="V13" s="18">
        <v>30</v>
      </c>
      <c r="W13" s="41">
        <v>1</v>
      </c>
      <c r="X13" s="17"/>
    </row>
    <row r="14" ht="56" customHeight="1" spans="1:24">
      <c r="A14" s="14">
        <f t="shared" si="0"/>
        <v>9</v>
      </c>
      <c r="B14" s="15" t="s">
        <v>28</v>
      </c>
      <c r="C14" s="18" t="s">
        <v>86</v>
      </c>
      <c r="D14" s="18" t="s">
        <v>30</v>
      </c>
      <c r="E14" s="18" t="s">
        <v>81</v>
      </c>
      <c r="F14" s="16" t="s">
        <v>32</v>
      </c>
      <c r="G14" s="18" t="s">
        <v>32</v>
      </c>
      <c r="H14" s="18" t="s">
        <v>33</v>
      </c>
      <c r="I14" s="18" t="s">
        <v>87</v>
      </c>
      <c r="J14" s="27">
        <f t="shared" si="1"/>
        <v>45</v>
      </c>
      <c r="K14" s="29" t="s">
        <v>43</v>
      </c>
      <c r="L14" s="16">
        <v>2024.12</v>
      </c>
      <c r="M14" s="18" t="s">
        <v>83</v>
      </c>
      <c r="N14" s="28" t="s">
        <v>88</v>
      </c>
      <c r="O14" s="28" t="s">
        <v>89</v>
      </c>
      <c r="P14" s="18" t="s">
        <v>38</v>
      </c>
      <c r="Q14" s="27"/>
      <c r="R14" s="27">
        <v>45</v>
      </c>
      <c r="S14" s="18"/>
      <c r="T14" s="18"/>
      <c r="U14" s="18" t="s">
        <v>39</v>
      </c>
      <c r="V14" s="18">
        <v>45</v>
      </c>
      <c r="W14" s="41">
        <v>1</v>
      </c>
      <c r="X14" s="17"/>
    </row>
    <row r="15" ht="49" customHeight="1" spans="1:24">
      <c r="A15" s="14">
        <f t="shared" si="0"/>
        <v>10</v>
      </c>
      <c r="B15" s="15" t="s">
        <v>28</v>
      </c>
      <c r="C15" s="18" t="s">
        <v>90</v>
      </c>
      <c r="D15" s="18" t="s">
        <v>30</v>
      </c>
      <c r="E15" s="18" t="s">
        <v>49</v>
      </c>
      <c r="F15" s="16" t="s">
        <v>32</v>
      </c>
      <c r="G15" s="18" t="s">
        <v>32</v>
      </c>
      <c r="H15" s="18" t="s">
        <v>33</v>
      </c>
      <c r="I15" s="18" t="s">
        <v>91</v>
      </c>
      <c r="J15" s="27">
        <f t="shared" si="1"/>
        <v>25</v>
      </c>
      <c r="K15" s="29" t="s">
        <v>43</v>
      </c>
      <c r="L15" s="16">
        <v>2024.12</v>
      </c>
      <c r="M15" s="18" t="s">
        <v>92</v>
      </c>
      <c r="N15" s="28" t="s">
        <v>93</v>
      </c>
      <c r="O15" s="28" t="s">
        <v>94</v>
      </c>
      <c r="P15" s="18" t="s">
        <v>38</v>
      </c>
      <c r="Q15" s="27"/>
      <c r="R15" s="27">
        <v>25</v>
      </c>
      <c r="S15" s="18"/>
      <c r="T15" s="18"/>
      <c r="U15" s="18" t="s">
        <v>39</v>
      </c>
      <c r="V15" s="18">
        <v>25</v>
      </c>
      <c r="W15" s="41">
        <v>1</v>
      </c>
      <c r="X15" s="17"/>
    </row>
    <row r="16" ht="51" customHeight="1" spans="1:24">
      <c r="A16" s="14">
        <f t="shared" si="0"/>
        <v>11</v>
      </c>
      <c r="B16" s="15" t="s">
        <v>28</v>
      </c>
      <c r="C16" s="16" t="s">
        <v>95</v>
      </c>
      <c r="D16" s="18" t="s">
        <v>30</v>
      </c>
      <c r="E16" s="16" t="s">
        <v>31</v>
      </c>
      <c r="F16" s="16" t="s">
        <v>32</v>
      </c>
      <c r="G16" s="16" t="s">
        <v>32</v>
      </c>
      <c r="H16" s="16" t="s">
        <v>33</v>
      </c>
      <c r="I16" s="16" t="s">
        <v>96</v>
      </c>
      <c r="J16" s="27">
        <f t="shared" si="1"/>
        <v>40</v>
      </c>
      <c r="K16" s="16">
        <v>2024.1</v>
      </c>
      <c r="L16" s="16">
        <v>2024.12</v>
      </c>
      <c r="M16" s="16" t="s">
        <v>97</v>
      </c>
      <c r="N16" s="28" t="s">
        <v>98</v>
      </c>
      <c r="O16" s="28" t="s">
        <v>99</v>
      </c>
      <c r="P16" s="16" t="s">
        <v>38</v>
      </c>
      <c r="Q16" s="27"/>
      <c r="R16" s="27">
        <v>40</v>
      </c>
      <c r="S16" s="18"/>
      <c r="T16" s="18"/>
      <c r="U16" s="18" t="s">
        <v>39</v>
      </c>
      <c r="V16" s="16">
        <v>40</v>
      </c>
      <c r="W16" s="41">
        <v>1</v>
      </c>
      <c r="X16" s="17"/>
    </row>
    <row r="17" ht="78" customHeight="1" spans="1:24">
      <c r="A17" s="14">
        <f t="shared" ref="A17:A26" si="2">ROW()-5</f>
        <v>12</v>
      </c>
      <c r="B17" s="17" t="s">
        <v>67</v>
      </c>
      <c r="C17" s="19" t="s">
        <v>100</v>
      </c>
      <c r="D17" s="18" t="s">
        <v>69</v>
      </c>
      <c r="E17" s="19" t="s">
        <v>70</v>
      </c>
      <c r="F17" s="19" t="s">
        <v>32</v>
      </c>
      <c r="G17" s="19" t="s">
        <v>32</v>
      </c>
      <c r="H17" s="19" t="s">
        <v>33</v>
      </c>
      <c r="I17" s="19" t="s">
        <v>101</v>
      </c>
      <c r="J17" s="27">
        <f t="shared" si="1"/>
        <v>25</v>
      </c>
      <c r="K17" s="29" t="s">
        <v>43</v>
      </c>
      <c r="L17" s="16">
        <v>2024.12</v>
      </c>
      <c r="M17" s="19" t="s">
        <v>102</v>
      </c>
      <c r="N17" s="28" t="s">
        <v>103</v>
      </c>
      <c r="O17" s="28" t="s">
        <v>104</v>
      </c>
      <c r="P17" s="19" t="s">
        <v>38</v>
      </c>
      <c r="Q17" s="19">
        <v>25</v>
      </c>
      <c r="R17" s="18"/>
      <c r="S17" s="18"/>
      <c r="T17" s="18"/>
      <c r="U17" s="18" t="s">
        <v>39</v>
      </c>
      <c r="V17" s="19">
        <v>25</v>
      </c>
      <c r="W17" s="41">
        <v>1</v>
      </c>
      <c r="X17" s="17"/>
    </row>
    <row r="18" ht="51" customHeight="1" spans="1:24">
      <c r="A18" s="14">
        <f t="shared" si="2"/>
        <v>13</v>
      </c>
      <c r="B18" s="15" t="s">
        <v>28</v>
      </c>
      <c r="C18" s="16" t="s">
        <v>105</v>
      </c>
      <c r="D18" s="18" t="s">
        <v>30</v>
      </c>
      <c r="E18" s="16" t="s">
        <v>70</v>
      </c>
      <c r="F18" s="16" t="s">
        <v>32</v>
      </c>
      <c r="G18" s="16" t="s">
        <v>32</v>
      </c>
      <c r="H18" s="16" t="s">
        <v>71</v>
      </c>
      <c r="I18" s="16" t="s">
        <v>106</v>
      </c>
      <c r="J18" s="27">
        <f t="shared" si="1"/>
        <v>12</v>
      </c>
      <c r="K18" s="32">
        <v>45505</v>
      </c>
      <c r="L18" s="32">
        <v>45627</v>
      </c>
      <c r="M18" s="16" t="s">
        <v>107</v>
      </c>
      <c r="N18" s="28" t="s">
        <v>108</v>
      </c>
      <c r="O18" s="28" t="s">
        <v>109</v>
      </c>
      <c r="P18" s="16" t="s">
        <v>38</v>
      </c>
      <c r="Q18" s="27"/>
      <c r="R18" s="27">
        <v>12</v>
      </c>
      <c r="S18" s="27"/>
      <c r="T18" s="27"/>
      <c r="U18" s="18" t="s">
        <v>39</v>
      </c>
      <c r="V18" s="16">
        <v>12</v>
      </c>
      <c r="W18" s="41">
        <v>1</v>
      </c>
      <c r="X18" s="17"/>
    </row>
    <row r="19" s="2" customFormat="1" ht="54" customHeight="1" spans="1:24">
      <c r="A19" s="14">
        <f t="shared" si="2"/>
        <v>14</v>
      </c>
      <c r="B19" s="17" t="s">
        <v>40</v>
      </c>
      <c r="C19" s="16" t="s">
        <v>110</v>
      </c>
      <c r="D19" s="16" t="s">
        <v>30</v>
      </c>
      <c r="E19" s="16" t="s">
        <v>49</v>
      </c>
      <c r="F19" s="16" t="s">
        <v>49</v>
      </c>
      <c r="G19" s="16" t="s">
        <v>32</v>
      </c>
      <c r="H19" s="18" t="s">
        <v>33</v>
      </c>
      <c r="I19" s="16" t="s">
        <v>111</v>
      </c>
      <c r="J19" s="27">
        <f t="shared" si="1"/>
        <v>30</v>
      </c>
      <c r="K19" s="16">
        <v>2024.1</v>
      </c>
      <c r="L19" s="16">
        <v>2024.9</v>
      </c>
      <c r="M19" s="30" t="s">
        <v>112</v>
      </c>
      <c r="N19" s="28" t="s">
        <v>113</v>
      </c>
      <c r="O19" s="28" t="s">
        <v>114</v>
      </c>
      <c r="P19" s="30" t="s">
        <v>54</v>
      </c>
      <c r="Q19" s="18">
        <v>30</v>
      </c>
      <c r="R19" s="18"/>
      <c r="S19" s="18"/>
      <c r="T19" s="18"/>
      <c r="U19" s="18" t="s">
        <v>39</v>
      </c>
      <c r="V19" s="30">
        <v>30</v>
      </c>
      <c r="W19" s="41">
        <v>1</v>
      </c>
      <c r="X19" s="17"/>
    </row>
    <row r="20" ht="77" customHeight="1" spans="1:24">
      <c r="A20" s="14">
        <f t="shared" si="2"/>
        <v>15</v>
      </c>
      <c r="B20" s="17" t="s">
        <v>115</v>
      </c>
      <c r="C20" s="16" t="s">
        <v>116</v>
      </c>
      <c r="D20" s="18" t="s">
        <v>69</v>
      </c>
      <c r="E20" s="16" t="s">
        <v>70</v>
      </c>
      <c r="F20" s="16" t="s">
        <v>32</v>
      </c>
      <c r="G20" s="16" t="s">
        <v>32</v>
      </c>
      <c r="H20" s="16" t="s">
        <v>71</v>
      </c>
      <c r="I20" s="16" t="s">
        <v>117</v>
      </c>
      <c r="J20" s="27">
        <f t="shared" si="1"/>
        <v>20</v>
      </c>
      <c r="K20" s="29" t="s">
        <v>118</v>
      </c>
      <c r="L20" s="32">
        <v>45627</v>
      </c>
      <c r="M20" s="16" t="s">
        <v>119</v>
      </c>
      <c r="N20" s="28" t="s">
        <v>120</v>
      </c>
      <c r="O20" s="28" t="s">
        <v>121</v>
      </c>
      <c r="P20" s="16" t="s">
        <v>38</v>
      </c>
      <c r="Q20" s="43"/>
      <c r="R20" s="43">
        <v>20</v>
      </c>
      <c r="S20" s="43"/>
      <c r="T20" s="43"/>
      <c r="U20" s="18" t="s">
        <v>39</v>
      </c>
      <c r="V20" s="16">
        <v>20</v>
      </c>
      <c r="W20" s="41">
        <v>1</v>
      </c>
      <c r="X20" s="16"/>
    </row>
    <row r="21" ht="52" customHeight="1" spans="1:24">
      <c r="A21" s="14">
        <f t="shared" si="2"/>
        <v>16</v>
      </c>
      <c r="B21" s="17" t="s">
        <v>40</v>
      </c>
      <c r="C21" s="18" t="s">
        <v>122</v>
      </c>
      <c r="D21" s="18" t="s">
        <v>30</v>
      </c>
      <c r="E21" s="16" t="s">
        <v>31</v>
      </c>
      <c r="F21" s="16" t="s">
        <v>123</v>
      </c>
      <c r="G21" s="16" t="s">
        <v>123</v>
      </c>
      <c r="H21" s="18" t="s">
        <v>71</v>
      </c>
      <c r="I21" s="33" t="s">
        <v>124</v>
      </c>
      <c r="J21" s="27">
        <f t="shared" si="1"/>
        <v>20</v>
      </c>
      <c r="K21" s="29" t="s">
        <v>43</v>
      </c>
      <c r="L21" s="16">
        <v>2024.9</v>
      </c>
      <c r="M21" s="30" t="s">
        <v>125</v>
      </c>
      <c r="N21" s="28" t="s">
        <v>126</v>
      </c>
      <c r="O21" s="28" t="s">
        <v>127</v>
      </c>
      <c r="P21" s="30" t="s">
        <v>38</v>
      </c>
      <c r="Q21" s="18">
        <v>20</v>
      </c>
      <c r="R21" s="18"/>
      <c r="S21" s="18"/>
      <c r="T21" s="18"/>
      <c r="U21" s="18" t="s">
        <v>39</v>
      </c>
      <c r="V21" s="30">
        <v>20</v>
      </c>
      <c r="W21" s="41">
        <v>1</v>
      </c>
      <c r="X21" s="17"/>
    </row>
    <row r="22" ht="72" customHeight="1" spans="1:24">
      <c r="A22" s="14">
        <f t="shared" si="2"/>
        <v>17</v>
      </c>
      <c r="B22" s="17" t="s">
        <v>128</v>
      </c>
      <c r="C22" s="16" t="s">
        <v>129</v>
      </c>
      <c r="D22" s="18" t="s">
        <v>30</v>
      </c>
      <c r="E22" s="16" t="s">
        <v>81</v>
      </c>
      <c r="F22" s="16" t="s">
        <v>123</v>
      </c>
      <c r="G22" s="16" t="s">
        <v>123</v>
      </c>
      <c r="H22" s="18" t="s">
        <v>33</v>
      </c>
      <c r="I22" s="16" t="s">
        <v>130</v>
      </c>
      <c r="J22" s="27">
        <f t="shared" si="1"/>
        <v>55.1</v>
      </c>
      <c r="K22" s="29" t="s">
        <v>43</v>
      </c>
      <c r="L22" s="16">
        <v>2024.9</v>
      </c>
      <c r="M22" s="16" t="s">
        <v>131</v>
      </c>
      <c r="N22" s="28" t="s">
        <v>132</v>
      </c>
      <c r="O22" s="28" t="s">
        <v>133</v>
      </c>
      <c r="P22" s="16" t="s">
        <v>38</v>
      </c>
      <c r="Q22" s="18">
        <v>55.1</v>
      </c>
      <c r="R22" s="18"/>
      <c r="S22" s="18"/>
      <c r="T22" s="18"/>
      <c r="U22" s="18" t="s">
        <v>39</v>
      </c>
      <c r="V22" s="16">
        <v>55.1</v>
      </c>
      <c r="W22" s="41">
        <v>1</v>
      </c>
      <c r="X22" s="17"/>
    </row>
    <row r="23" ht="54" customHeight="1" spans="1:24">
      <c r="A23" s="14">
        <f t="shared" si="2"/>
        <v>18</v>
      </c>
      <c r="B23" s="17" t="s">
        <v>40</v>
      </c>
      <c r="C23" s="18" t="s">
        <v>134</v>
      </c>
      <c r="D23" s="18" t="s">
        <v>30</v>
      </c>
      <c r="E23" s="18" t="s">
        <v>62</v>
      </c>
      <c r="F23" s="18" t="s">
        <v>62</v>
      </c>
      <c r="G23" s="18" t="s">
        <v>123</v>
      </c>
      <c r="H23" s="18" t="s">
        <v>63</v>
      </c>
      <c r="I23" s="18" t="s">
        <v>135</v>
      </c>
      <c r="J23" s="27">
        <f t="shared" si="1"/>
        <v>12</v>
      </c>
      <c r="K23" s="18">
        <v>2024.3</v>
      </c>
      <c r="L23" s="18">
        <v>2024.9</v>
      </c>
      <c r="M23" s="31" t="s">
        <v>136</v>
      </c>
      <c r="N23" s="28" t="s">
        <v>137</v>
      </c>
      <c r="O23" s="28" t="s">
        <v>138</v>
      </c>
      <c r="P23" s="18" t="s">
        <v>38</v>
      </c>
      <c r="Q23" s="18">
        <v>12</v>
      </c>
      <c r="R23" s="18"/>
      <c r="S23" s="18"/>
      <c r="T23" s="18"/>
      <c r="U23" s="18" t="s">
        <v>39</v>
      </c>
      <c r="V23" s="18">
        <v>12</v>
      </c>
      <c r="W23" s="41">
        <v>1</v>
      </c>
      <c r="X23" s="17"/>
    </row>
    <row r="24" ht="49" customHeight="1" spans="1:24">
      <c r="A24" s="14">
        <f t="shared" si="2"/>
        <v>19</v>
      </c>
      <c r="B24" s="15" t="s">
        <v>28</v>
      </c>
      <c r="C24" s="16" t="s">
        <v>139</v>
      </c>
      <c r="D24" s="16" t="s">
        <v>30</v>
      </c>
      <c r="E24" s="16" t="s">
        <v>62</v>
      </c>
      <c r="F24" s="18" t="s">
        <v>62</v>
      </c>
      <c r="G24" s="16" t="s">
        <v>123</v>
      </c>
      <c r="H24" s="16" t="s">
        <v>63</v>
      </c>
      <c r="I24" s="16" t="s">
        <v>140</v>
      </c>
      <c r="J24" s="27">
        <f t="shared" si="1"/>
        <v>61</v>
      </c>
      <c r="K24" s="32">
        <v>45474</v>
      </c>
      <c r="L24" s="32">
        <v>45627</v>
      </c>
      <c r="M24" s="16" t="s">
        <v>141</v>
      </c>
      <c r="N24" s="28" t="s">
        <v>142</v>
      </c>
      <c r="O24" s="28" t="s">
        <v>142</v>
      </c>
      <c r="P24" s="16" t="s">
        <v>38</v>
      </c>
      <c r="Q24" s="27"/>
      <c r="R24" s="44">
        <v>61</v>
      </c>
      <c r="S24" s="18"/>
      <c r="T24" s="18"/>
      <c r="U24" s="18" t="s">
        <v>39</v>
      </c>
      <c r="V24" s="16">
        <v>61</v>
      </c>
      <c r="W24" s="41">
        <v>1</v>
      </c>
      <c r="X24" s="17"/>
    </row>
    <row r="25" ht="87" customHeight="1" spans="1:24">
      <c r="A25" s="14">
        <f t="shared" si="2"/>
        <v>20</v>
      </c>
      <c r="B25" s="17" t="s">
        <v>115</v>
      </c>
      <c r="C25" s="18" t="s">
        <v>143</v>
      </c>
      <c r="D25" s="18" t="s">
        <v>69</v>
      </c>
      <c r="E25" s="18" t="s">
        <v>70</v>
      </c>
      <c r="F25" s="18" t="s">
        <v>123</v>
      </c>
      <c r="G25" s="18" t="s">
        <v>123</v>
      </c>
      <c r="H25" s="16" t="s">
        <v>71</v>
      </c>
      <c r="I25" s="34" t="s">
        <v>144</v>
      </c>
      <c r="J25" s="27">
        <f t="shared" si="1"/>
        <v>10</v>
      </c>
      <c r="K25" s="33">
        <v>2024.09</v>
      </c>
      <c r="L25" s="18">
        <v>2024.12</v>
      </c>
      <c r="M25" s="16" t="s">
        <v>145</v>
      </c>
      <c r="N25" s="28" t="s">
        <v>146</v>
      </c>
      <c r="O25" s="28" t="s">
        <v>147</v>
      </c>
      <c r="P25" s="16" t="s">
        <v>38</v>
      </c>
      <c r="Q25" s="43"/>
      <c r="R25" s="43">
        <v>10</v>
      </c>
      <c r="S25" s="43"/>
      <c r="T25" s="43"/>
      <c r="U25" s="18" t="s">
        <v>39</v>
      </c>
      <c r="V25" s="16">
        <v>10</v>
      </c>
      <c r="W25" s="41">
        <v>1</v>
      </c>
      <c r="X25" s="16"/>
    </row>
    <row r="26" ht="57" customHeight="1" spans="1:24">
      <c r="A26" s="14">
        <f t="shared" si="2"/>
        <v>21</v>
      </c>
      <c r="B26" s="17" t="s">
        <v>148</v>
      </c>
      <c r="C26" s="16" t="s">
        <v>149</v>
      </c>
      <c r="D26" s="16" t="s">
        <v>30</v>
      </c>
      <c r="E26" s="16" t="s">
        <v>49</v>
      </c>
      <c r="F26" s="16" t="s">
        <v>49</v>
      </c>
      <c r="G26" s="20" t="s">
        <v>123</v>
      </c>
      <c r="H26" s="18" t="s">
        <v>33</v>
      </c>
      <c r="I26" s="16" t="s">
        <v>150</v>
      </c>
      <c r="J26" s="27">
        <f t="shared" si="1"/>
        <v>25</v>
      </c>
      <c r="K26" s="16">
        <v>2024.6</v>
      </c>
      <c r="L26" s="16">
        <v>2024.12</v>
      </c>
      <c r="M26" s="16" t="s">
        <v>151</v>
      </c>
      <c r="N26" s="28" t="s">
        <v>152</v>
      </c>
      <c r="O26" s="28" t="s">
        <v>153</v>
      </c>
      <c r="P26" s="30" t="s">
        <v>54</v>
      </c>
      <c r="Q26" s="43"/>
      <c r="R26" s="43">
        <v>25</v>
      </c>
      <c r="S26" s="43"/>
      <c r="T26" s="43"/>
      <c r="U26" s="18" t="s">
        <v>39</v>
      </c>
      <c r="V26" s="30">
        <v>25</v>
      </c>
      <c r="W26" s="41">
        <v>1</v>
      </c>
      <c r="X26" s="16"/>
    </row>
    <row r="27" ht="69" customHeight="1" spans="1:24">
      <c r="A27" s="14">
        <f t="shared" ref="A27:A36" si="3">ROW()-5</f>
        <v>22</v>
      </c>
      <c r="B27" s="17" t="s">
        <v>128</v>
      </c>
      <c r="C27" s="16" t="s">
        <v>154</v>
      </c>
      <c r="D27" s="18" t="s">
        <v>30</v>
      </c>
      <c r="E27" s="16" t="s">
        <v>81</v>
      </c>
      <c r="F27" s="16" t="s">
        <v>123</v>
      </c>
      <c r="G27" s="16" t="s">
        <v>123</v>
      </c>
      <c r="H27" s="18" t="s">
        <v>33</v>
      </c>
      <c r="I27" s="16" t="s">
        <v>155</v>
      </c>
      <c r="J27" s="27">
        <f t="shared" si="1"/>
        <v>50</v>
      </c>
      <c r="K27" s="29" t="s">
        <v>43</v>
      </c>
      <c r="L27" s="16">
        <v>2024.9</v>
      </c>
      <c r="M27" s="16" t="s">
        <v>131</v>
      </c>
      <c r="N27" s="28" t="s">
        <v>156</v>
      </c>
      <c r="O27" s="28" t="s">
        <v>157</v>
      </c>
      <c r="P27" s="16" t="s">
        <v>38</v>
      </c>
      <c r="Q27" s="18">
        <v>50</v>
      </c>
      <c r="R27" s="18"/>
      <c r="S27" s="18"/>
      <c r="T27" s="18"/>
      <c r="U27" s="18" t="s">
        <v>39</v>
      </c>
      <c r="V27" s="16">
        <v>50</v>
      </c>
      <c r="W27" s="41">
        <v>1</v>
      </c>
      <c r="X27" s="17"/>
    </row>
    <row r="28" ht="40" customHeight="1" spans="1:24">
      <c r="A28" s="14">
        <f t="shared" si="3"/>
        <v>23</v>
      </c>
      <c r="B28" s="17" t="s">
        <v>40</v>
      </c>
      <c r="C28" s="16" t="s">
        <v>158</v>
      </c>
      <c r="D28" s="16" t="s">
        <v>30</v>
      </c>
      <c r="E28" s="16" t="s">
        <v>31</v>
      </c>
      <c r="F28" s="16" t="s">
        <v>123</v>
      </c>
      <c r="G28" s="16" t="s">
        <v>123</v>
      </c>
      <c r="H28" s="18" t="s">
        <v>33</v>
      </c>
      <c r="I28" s="16" t="s">
        <v>159</v>
      </c>
      <c r="J28" s="27">
        <f t="shared" si="1"/>
        <v>12.4</v>
      </c>
      <c r="K28" s="29" t="s">
        <v>43</v>
      </c>
      <c r="L28" s="16">
        <v>2024.8</v>
      </c>
      <c r="M28" s="16" t="s">
        <v>160</v>
      </c>
      <c r="N28" s="28" t="s">
        <v>156</v>
      </c>
      <c r="O28" s="28" t="s">
        <v>157</v>
      </c>
      <c r="P28" s="16" t="s">
        <v>38</v>
      </c>
      <c r="Q28" s="18">
        <v>12.4</v>
      </c>
      <c r="R28" s="18"/>
      <c r="S28" s="18"/>
      <c r="T28" s="18" t="s">
        <v>161</v>
      </c>
      <c r="U28" s="18" t="s">
        <v>39</v>
      </c>
      <c r="V28" s="16">
        <v>12.4</v>
      </c>
      <c r="W28" s="41">
        <v>1</v>
      </c>
      <c r="X28" s="17"/>
    </row>
    <row r="29" ht="45" customHeight="1" spans="1:24">
      <c r="A29" s="14">
        <f t="shared" si="3"/>
        <v>24</v>
      </c>
      <c r="B29" s="17" t="s">
        <v>40</v>
      </c>
      <c r="C29" s="16" t="s">
        <v>162</v>
      </c>
      <c r="D29" s="16" t="s">
        <v>30</v>
      </c>
      <c r="E29" s="16" t="s">
        <v>49</v>
      </c>
      <c r="F29" s="16" t="s">
        <v>49</v>
      </c>
      <c r="G29" s="16" t="s">
        <v>123</v>
      </c>
      <c r="H29" s="18" t="s">
        <v>33</v>
      </c>
      <c r="I29" s="16" t="s">
        <v>163</v>
      </c>
      <c r="J29" s="27">
        <f t="shared" si="1"/>
        <v>20</v>
      </c>
      <c r="K29" s="16">
        <v>2024.1</v>
      </c>
      <c r="L29" s="16">
        <v>2024.9</v>
      </c>
      <c r="M29" s="30" t="s">
        <v>164</v>
      </c>
      <c r="N29" s="28" t="s">
        <v>165</v>
      </c>
      <c r="O29" s="28" t="s">
        <v>166</v>
      </c>
      <c r="P29" s="30" t="s">
        <v>54</v>
      </c>
      <c r="Q29" s="18">
        <v>20</v>
      </c>
      <c r="R29" s="18"/>
      <c r="S29" s="18"/>
      <c r="T29" s="18"/>
      <c r="U29" s="18" t="s">
        <v>39</v>
      </c>
      <c r="V29" s="30">
        <v>20</v>
      </c>
      <c r="W29" s="41">
        <v>1</v>
      </c>
      <c r="X29" s="17"/>
    </row>
    <row r="30" ht="36" spans="1:24">
      <c r="A30" s="14">
        <f t="shared" si="3"/>
        <v>25</v>
      </c>
      <c r="B30" s="17" t="s">
        <v>40</v>
      </c>
      <c r="C30" s="18" t="s">
        <v>167</v>
      </c>
      <c r="D30" s="18" t="s">
        <v>30</v>
      </c>
      <c r="E30" s="18" t="s">
        <v>49</v>
      </c>
      <c r="F30" s="18" t="s">
        <v>123</v>
      </c>
      <c r="G30" s="18" t="s">
        <v>123</v>
      </c>
      <c r="H30" s="18" t="s">
        <v>71</v>
      </c>
      <c r="I30" s="18" t="s">
        <v>168</v>
      </c>
      <c r="J30" s="27">
        <f t="shared" si="1"/>
        <v>20</v>
      </c>
      <c r="K30" s="29" t="s">
        <v>43</v>
      </c>
      <c r="L30" s="18">
        <v>2024.12</v>
      </c>
      <c r="M30" s="18" t="s">
        <v>169</v>
      </c>
      <c r="N30" s="28" t="s">
        <v>170</v>
      </c>
      <c r="O30" s="28" t="s">
        <v>171</v>
      </c>
      <c r="P30" s="18" t="s">
        <v>38</v>
      </c>
      <c r="Q30" s="18">
        <v>20</v>
      </c>
      <c r="R30" s="18"/>
      <c r="S30" s="18"/>
      <c r="T30" s="18"/>
      <c r="U30" s="18" t="s">
        <v>39</v>
      </c>
      <c r="V30" s="18">
        <v>20</v>
      </c>
      <c r="W30" s="41">
        <v>1</v>
      </c>
      <c r="X30" s="17"/>
    </row>
    <row r="31" ht="67" customHeight="1" spans="1:24">
      <c r="A31" s="14">
        <f t="shared" si="3"/>
        <v>26</v>
      </c>
      <c r="B31" s="17" t="s">
        <v>172</v>
      </c>
      <c r="C31" s="16" t="s">
        <v>173</v>
      </c>
      <c r="D31" s="18" t="s">
        <v>30</v>
      </c>
      <c r="E31" s="16" t="s">
        <v>81</v>
      </c>
      <c r="F31" s="16" t="s">
        <v>123</v>
      </c>
      <c r="G31" s="16" t="s">
        <v>123</v>
      </c>
      <c r="H31" s="18" t="s">
        <v>33</v>
      </c>
      <c r="I31" s="16" t="s">
        <v>174</v>
      </c>
      <c r="J31" s="27">
        <f t="shared" si="1"/>
        <v>20</v>
      </c>
      <c r="K31" s="29" t="s">
        <v>43</v>
      </c>
      <c r="L31" s="16">
        <v>2024.9</v>
      </c>
      <c r="M31" s="16" t="s">
        <v>131</v>
      </c>
      <c r="N31" s="28" t="s">
        <v>175</v>
      </c>
      <c r="O31" s="28" t="s">
        <v>176</v>
      </c>
      <c r="P31" s="16" t="s">
        <v>38</v>
      </c>
      <c r="Q31" s="18">
        <v>20</v>
      </c>
      <c r="R31" s="18"/>
      <c r="S31" s="18"/>
      <c r="T31" s="18"/>
      <c r="U31" s="18" t="s">
        <v>39</v>
      </c>
      <c r="V31" s="16">
        <v>20</v>
      </c>
      <c r="W31" s="41">
        <v>1</v>
      </c>
      <c r="X31" s="17"/>
    </row>
    <row r="32" ht="68" customHeight="1" spans="1:24">
      <c r="A32" s="14">
        <f t="shared" si="3"/>
        <v>27</v>
      </c>
      <c r="B32" s="17" t="s">
        <v>172</v>
      </c>
      <c r="C32" s="16" t="s">
        <v>177</v>
      </c>
      <c r="D32" s="18" t="s">
        <v>30</v>
      </c>
      <c r="E32" s="16" t="s">
        <v>81</v>
      </c>
      <c r="F32" s="16" t="s">
        <v>123</v>
      </c>
      <c r="G32" s="16" t="s">
        <v>123</v>
      </c>
      <c r="H32" s="18" t="s">
        <v>33</v>
      </c>
      <c r="I32" s="16" t="s">
        <v>178</v>
      </c>
      <c r="J32" s="27">
        <f t="shared" si="1"/>
        <v>24.6</v>
      </c>
      <c r="K32" s="29" t="s">
        <v>43</v>
      </c>
      <c r="L32" s="16">
        <v>2024.9</v>
      </c>
      <c r="M32" s="16" t="s">
        <v>131</v>
      </c>
      <c r="N32" s="28" t="s">
        <v>179</v>
      </c>
      <c r="O32" s="28" t="s">
        <v>180</v>
      </c>
      <c r="P32" s="16" t="s">
        <v>38</v>
      </c>
      <c r="Q32" s="18">
        <v>24.6</v>
      </c>
      <c r="R32" s="18"/>
      <c r="S32" s="18"/>
      <c r="T32" s="18"/>
      <c r="U32" s="18" t="s">
        <v>39</v>
      </c>
      <c r="V32" s="16">
        <v>24.6</v>
      </c>
      <c r="W32" s="41">
        <v>1</v>
      </c>
      <c r="X32" s="17"/>
    </row>
    <row r="33" ht="64" customHeight="1" spans="1:24">
      <c r="A33" s="14">
        <f t="shared" si="3"/>
        <v>28</v>
      </c>
      <c r="B33" s="17" t="s">
        <v>172</v>
      </c>
      <c r="C33" s="16" t="s">
        <v>181</v>
      </c>
      <c r="D33" s="18" t="s">
        <v>30</v>
      </c>
      <c r="E33" s="16" t="s">
        <v>81</v>
      </c>
      <c r="F33" s="16" t="s">
        <v>123</v>
      </c>
      <c r="G33" s="16" t="s">
        <v>123</v>
      </c>
      <c r="H33" s="18" t="s">
        <v>33</v>
      </c>
      <c r="I33" s="16" t="s">
        <v>182</v>
      </c>
      <c r="J33" s="27">
        <f t="shared" si="1"/>
        <v>18.1</v>
      </c>
      <c r="K33" s="29" t="s">
        <v>43</v>
      </c>
      <c r="L33" s="16">
        <v>2024.9</v>
      </c>
      <c r="M33" s="16" t="s">
        <v>131</v>
      </c>
      <c r="N33" s="28" t="s">
        <v>183</v>
      </c>
      <c r="O33" s="28" t="s">
        <v>184</v>
      </c>
      <c r="P33" s="16" t="s">
        <v>38</v>
      </c>
      <c r="Q33" s="18">
        <v>18.1</v>
      </c>
      <c r="R33" s="18"/>
      <c r="S33" s="18"/>
      <c r="T33" s="18"/>
      <c r="U33" s="18" t="s">
        <v>39</v>
      </c>
      <c r="V33" s="16">
        <v>18.1</v>
      </c>
      <c r="W33" s="41">
        <v>1</v>
      </c>
      <c r="X33" s="17"/>
    </row>
    <row r="34" ht="52" customHeight="1" spans="1:24">
      <c r="A34" s="14">
        <f t="shared" si="3"/>
        <v>29</v>
      </c>
      <c r="B34" s="15" t="s">
        <v>28</v>
      </c>
      <c r="C34" s="16" t="s">
        <v>185</v>
      </c>
      <c r="D34" s="16" t="s">
        <v>30</v>
      </c>
      <c r="E34" s="16" t="s">
        <v>62</v>
      </c>
      <c r="F34" s="18" t="s">
        <v>62</v>
      </c>
      <c r="G34" s="16" t="s">
        <v>123</v>
      </c>
      <c r="H34" s="16" t="s">
        <v>63</v>
      </c>
      <c r="I34" s="16" t="s">
        <v>186</v>
      </c>
      <c r="J34" s="27">
        <f t="shared" si="1"/>
        <v>35</v>
      </c>
      <c r="K34" s="32">
        <v>45474</v>
      </c>
      <c r="L34" s="32">
        <v>45627</v>
      </c>
      <c r="M34" s="16" t="s">
        <v>141</v>
      </c>
      <c r="N34" s="28" t="s">
        <v>187</v>
      </c>
      <c r="O34" s="28" t="s">
        <v>187</v>
      </c>
      <c r="P34" s="16" t="s">
        <v>38</v>
      </c>
      <c r="Q34" s="27"/>
      <c r="R34" s="44">
        <v>35</v>
      </c>
      <c r="S34" s="18"/>
      <c r="T34" s="18"/>
      <c r="U34" s="18" t="s">
        <v>39</v>
      </c>
      <c r="V34" s="16">
        <v>35</v>
      </c>
      <c r="W34" s="41">
        <v>1</v>
      </c>
      <c r="X34" s="17"/>
    </row>
    <row r="35" ht="52" customHeight="1" spans="1:24">
      <c r="A35" s="14">
        <f t="shared" si="3"/>
        <v>30</v>
      </c>
      <c r="B35" s="17" t="s">
        <v>115</v>
      </c>
      <c r="C35" s="18" t="s">
        <v>188</v>
      </c>
      <c r="D35" s="18" t="s">
        <v>69</v>
      </c>
      <c r="E35" s="18" t="s">
        <v>70</v>
      </c>
      <c r="F35" s="18" t="s">
        <v>123</v>
      </c>
      <c r="G35" s="18" t="s">
        <v>123</v>
      </c>
      <c r="H35" s="16" t="s">
        <v>71</v>
      </c>
      <c r="I35" s="18" t="s">
        <v>189</v>
      </c>
      <c r="J35" s="27">
        <f t="shared" si="1"/>
        <v>10</v>
      </c>
      <c r="K35" s="33">
        <v>2024.1</v>
      </c>
      <c r="L35" s="18">
        <v>2024.12</v>
      </c>
      <c r="M35" s="16" t="s">
        <v>145</v>
      </c>
      <c r="N35" s="28" t="s">
        <v>190</v>
      </c>
      <c r="O35" s="28" t="s">
        <v>191</v>
      </c>
      <c r="P35" s="16" t="s">
        <v>38</v>
      </c>
      <c r="Q35" s="43"/>
      <c r="R35" s="43">
        <v>10</v>
      </c>
      <c r="S35" s="43"/>
      <c r="T35" s="43"/>
      <c r="U35" s="18" t="s">
        <v>39</v>
      </c>
      <c r="V35" s="16">
        <v>10</v>
      </c>
      <c r="W35" s="41">
        <v>1</v>
      </c>
      <c r="X35" s="16"/>
    </row>
    <row r="36" ht="47" customHeight="1" spans="1:24">
      <c r="A36" s="14">
        <f t="shared" si="3"/>
        <v>31</v>
      </c>
      <c r="B36" s="17" t="s">
        <v>40</v>
      </c>
      <c r="C36" s="18" t="s">
        <v>192</v>
      </c>
      <c r="D36" s="18" t="s">
        <v>30</v>
      </c>
      <c r="E36" s="18" t="s">
        <v>49</v>
      </c>
      <c r="F36" s="18" t="s">
        <v>123</v>
      </c>
      <c r="G36" s="19" t="s">
        <v>123</v>
      </c>
      <c r="H36" s="18" t="s">
        <v>71</v>
      </c>
      <c r="I36" s="18" t="s">
        <v>193</v>
      </c>
      <c r="J36" s="27">
        <f t="shared" si="1"/>
        <v>25</v>
      </c>
      <c r="K36" s="29" t="s">
        <v>43</v>
      </c>
      <c r="L36" s="16">
        <v>2024.9</v>
      </c>
      <c r="M36" s="18" t="s">
        <v>194</v>
      </c>
      <c r="N36" s="28" t="s">
        <v>195</v>
      </c>
      <c r="O36" s="28" t="s">
        <v>196</v>
      </c>
      <c r="P36" s="18" t="s">
        <v>38</v>
      </c>
      <c r="Q36" s="18">
        <v>25</v>
      </c>
      <c r="R36" s="18"/>
      <c r="S36" s="18"/>
      <c r="T36" s="18"/>
      <c r="U36" s="18" t="s">
        <v>39</v>
      </c>
      <c r="V36" s="18">
        <v>25</v>
      </c>
      <c r="W36" s="41">
        <v>1</v>
      </c>
      <c r="X36" s="17"/>
    </row>
    <row r="37" ht="64" customHeight="1" spans="1:24">
      <c r="A37" s="14">
        <f t="shared" ref="A37:A46" si="4">ROW()-5</f>
        <v>32</v>
      </c>
      <c r="B37" s="17" t="s">
        <v>172</v>
      </c>
      <c r="C37" s="16" t="s">
        <v>197</v>
      </c>
      <c r="D37" s="18" t="s">
        <v>30</v>
      </c>
      <c r="E37" s="16" t="s">
        <v>81</v>
      </c>
      <c r="F37" s="16" t="s">
        <v>123</v>
      </c>
      <c r="G37" s="16" t="s">
        <v>123</v>
      </c>
      <c r="H37" s="18" t="s">
        <v>33</v>
      </c>
      <c r="I37" s="16" t="s">
        <v>198</v>
      </c>
      <c r="J37" s="27">
        <f t="shared" si="1"/>
        <v>11.3</v>
      </c>
      <c r="K37" s="29" t="s">
        <v>43</v>
      </c>
      <c r="L37" s="16">
        <v>2024.9</v>
      </c>
      <c r="M37" s="16" t="s">
        <v>131</v>
      </c>
      <c r="N37" s="28" t="s">
        <v>199</v>
      </c>
      <c r="O37" s="28" t="s">
        <v>200</v>
      </c>
      <c r="P37" s="16" t="s">
        <v>38</v>
      </c>
      <c r="Q37" s="18">
        <v>11.3</v>
      </c>
      <c r="R37" s="18"/>
      <c r="S37" s="18"/>
      <c r="T37" s="18"/>
      <c r="U37" s="18" t="s">
        <v>39</v>
      </c>
      <c r="V37" s="16">
        <v>11.3</v>
      </c>
      <c r="W37" s="41">
        <v>1</v>
      </c>
      <c r="X37" s="17"/>
    </row>
    <row r="38" ht="50" customHeight="1" spans="1:24">
      <c r="A38" s="14">
        <f t="shared" si="4"/>
        <v>33</v>
      </c>
      <c r="B38" s="17" t="s">
        <v>67</v>
      </c>
      <c r="C38" s="18" t="s">
        <v>201</v>
      </c>
      <c r="D38" s="18" t="s">
        <v>69</v>
      </c>
      <c r="E38" s="18" t="s">
        <v>70</v>
      </c>
      <c r="F38" s="18" t="s">
        <v>123</v>
      </c>
      <c r="G38" s="19" t="s">
        <v>123</v>
      </c>
      <c r="H38" s="18" t="s">
        <v>33</v>
      </c>
      <c r="I38" s="18" t="s">
        <v>202</v>
      </c>
      <c r="J38" s="27">
        <f t="shared" si="1"/>
        <v>21</v>
      </c>
      <c r="K38" s="29" t="s">
        <v>43</v>
      </c>
      <c r="L38" s="16">
        <v>2024.12</v>
      </c>
      <c r="M38" s="31" t="s">
        <v>203</v>
      </c>
      <c r="N38" s="28" t="s">
        <v>204</v>
      </c>
      <c r="O38" s="28" t="s">
        <v>205</v>
      </c>
      <c r="P38" s="31" t="s">
        <v>38</v>
      </c>
      <c r="Q38" s="18">
        <v>21</v>
      </c>
      <c r="R38" s="18"/>
      <c r="S38" s="18"/>
      <c r="T38" s="18"/>
      <c r="U38" s="18" t="s">
        <v>39</v>
      </c>
      <c r="V38" s="31">
        <v>21</v>
      </c>
      <c r="W38" s="41">
        <v>1</v>
      </c>
      <c r="X38" s="17"/>
    </row>
    <row r="39" ht="69" customHeight="1" spans="1:24">
      <c r="A39" s="14">
        <f t="shared" si="4"/>
        <v>34</v>
      </c>
      <c r="B39" s="17" t="s">
        <v>172</v>
      </c>
      <c r="C39" s="16" t="s">
        <v>206</v>
      </c>
      <c r="D39" s="18" t="s">
        <v>30</v>
      </c>
      <c r="E39" s="16" t="s">
        <v>81</v>
      </c>
      <c r="F39" s="16" t="s">
        <v>123</v>
      </c>
      <c r="G39" s="16" t="s">
        <v>123</v>
      </c>
      <c r="H39" s="18" t="s">
        <v>33</v>
      </c>
      <c r="I39" s="16" t="s">
        <v>207</v>
      </c>
      <c r="J39" s="27">
        <f t="shared" ref="J39:J70" si="5">SUM(Q39:T39)</f>
        <v>20</v>
      </c>
      <c r="K39" s="29" t="s">
        <v>43</v>
      </c>
      <c r="L39" s="16">
        <v>2024.9</v>
      </c>
      <c r="M39" s="16" t="s">
        <v>131</v>
      </c>
      <c r="N39" s="28" t="s">
        <v>208</v>
      </c>
      <c r="O39" s="28" t="s">
        <v>209</v>
      </c>
      <c r="P39" s="16" t="s">
        <v>38</v>
      </c>
      <c r="Q39" s="18">
        <v>20</v>
      </c>
      <c r="R39" s="18"/>
      <c r="S39" s="18"/>
      <c r="T39" s="18"/>
      <c r="U39" s="18" t="s">
        <v>39</v>
      </c>
      <c r="V39" s="16">
        <v>20</v>
      </c>
      <c r="W39" s="41">
        <v>1</v>
      </c>
      <c r="X39" s="17"/>
    </row>
    <row r="40" ht="60" customHeight="1" spans="1:24">
      <c r="A40" s="14">
        <f t="shared" si="4"/>
        <v>35</v>
      </c>
      <c r="B40" s="17" t="s">
        <v>172</v>
      </c>
      <c r="C40" s="16" t="s">
        <v>210</v>
      </c>
      <c r="D40" s="18" t="s">
        <v>30</v>
      </c>
      <c r="E40" s="16" t="s">
        <v>81</v>
      </c>
      <c r="F40" s="16" t="s">
        <v>123</v>
      </c>
      <c r="G40" s="16" t="s">
        <v>123</v>
      </c>
      <c r="H40" s="18" t="s">
        <v>33</v>
      </c>
      <c r="I40" s="16" t="s">
        <v>211</v>
      </c>
      <c r="J40" s="27">
        <f t="shared" si="5"/>
        <v>10.9</v>
      </c>
      <c r="K40" s="29" t="s">
        <v>43</v>
      </c>
      <c r="L40" s="16">
        <v>2024.9</v>
      </c>
      <c r="M40" s="16" t="s">
        <v>131</v>
      </c>
      <c r="N40" s="28" t="s">
        <v>208</v>
      </c>
      <c r="O40" s="28" t="s">
        <v>209</v>
      </c>
      <c r="P40" s="16" t="s">
        <v>38</v>
      </c>
      <c r="Q40" s="18">
        <v>10.9</v>
      </c>
      <c r="R40" s="18"/>
      <c r="S40" s="18"/>
      <c r="T40" s="18"/>
      <c r="U40" s="18" t="s">
        <v>39</v>
      </c>
      <c r="V40" s="16">
        <v>10.9</v>
      </c>
      <c r="W40" s="41">
        <v>1</v>
      </c>
      <c r="X40" s="17"/>
    </row>
    <row r="41" ht="54" customHeight="1" spans="1:24">
      <c r="A41" s="14">
        <f t="shared" si="4"/>
        <v>36</v>
      </c>
      <c r="B41" s="17" t="s">
        <v>40</v>
      </c>
      <c r="C41" s="18" t="s">
        <v>212</v>
      </c>
      <c r="D41" s="18" t="s">
        <v>30</v>
      </c>
      <c r="E41" s="18" t="s">
        <v>31</v>
      </c>
      <c r="F41" s="18" t="s">
        <v>213</v>
      </c>
      <c r="G41" s="18" t="s">
        <v>213</v>
      </c>
      <c r="H41" s="18" t="s">
        <v>33</v>
      </c>
      <c r="I41" s="18" t="s">
        <v>214</v>
      </c>
      <c r="J41" s="27">
        <f t="shared" si="5"/>
        <v>22.5</v>
      </c>
      <c r="K41" s="29" t="s">
        <v>43</v>
      </c>
      <c r="L41" s="16">
        <v>2024.9</v>
      </c>
      <c r="M41" s="31" t="s">
        <v>215</v>
      </c>
      <c r="N41" s="28" t="s">
        <v>216</v>
      </c>
      <c r="O41" s="28" t="s">
        <v>217</v>
      </c>
      <c r="P41" s="31" t="s">
        <v>54</v>
      </c>
      <c r="Q41" s="18">
        <v>22.5</v>
      </c>
      <c r="R41" s="18"/>
      <c r="S41" s="18"/>
      <c r="T41" s="18"/>
      <c r="U41" s="18" t="s">
        <v>39</v>
      </c>
      <c r="V41" s="31">
        <v>22.5</v>
      </c>
      <c r="W41" s="41">
        <v>1</v>
      </c>
      <c r="X41" s="17"/>
    </row>
    <row r="42" ht="48" customHeight="1" spans="1:24">
      <c r="A42" s="14">
        <f t="shared" si="4"/>
        <v>37</v>
      </c>
      <c r="B42" s="17" t="s">
        <v>218</v>
      </c>
      <c r="C42" s="18" t="s">
        <v>219</v>
      </c>
      <c r="D42" s="18" t="s">
        <v>30</v>
      </c>
      <c r="E42" s="20" t="s">
        <v>81</v>
      </c>
      <c r="F42" s="19" t="s">
        <v>213</v>
      </c>
      <c r="G42" s="19" t="s">
        <v>213</v>
      </c>
      <c r="H42" s="18" t="s">
        <v>33</v>
      </c>
      <c r="I42" s="18" t="s">
        <v>220</v>
      </c>
      <c r="J42" s="27">
        <f t="shared" si="5"/>
        <v>35.4</v>
      </c>
      <c r="K42" s="16">
        <v>2024.1</v>
      </c>
      <c r="L42" s="16">
        <v>2024.9</v>
      </c>
      <c r="M42" s="30" t="s">
        <v>221</v>
      </c>
      <c r="N42" s="28" t="s">
        <v>222</v>
      </c>
      <c r="O42" s="28" t="s">
        <v>223</v>
      </c>
      <c r="P42" s="30" t="s">
        <v>38</v>
      </c>
      <c r="Q42" s="18">
        <v>35.4</v>
      </c>
      <c r="R42" s="18"/>
      <c r="S42" s="18"/>
      <c r="T42" s="18"/>
      <c r="U42" s="18" t="s">
        <v>39</v>
      </c>
      <c r="V42" s="30">
        <v>35.4</v>
      </c>
      <c r="W42" s="41">
        <v>1</v>
      </c>
      <c r="X42" s="17"/>
    </row>
    <row r="43" ht="43" customHeight="1" spans="1:24">
      <c r="A43" s="14">
        <f t="shared" si="4"/>
        <v>38</v>
      </c>
      <c r="B43" s="17" t="s">
        <v>40</v>
      </c>
      <c r="C43" s="18" t="s">
        <v>224</v>
      </c>
      <c r="D43" s="18" t="s">
        <v>30</v>
      </c>
      <c r="E43" s="16" t="s">
        <v>31</v>
      </c>
      <c r="F43" s="18" t="s">
        <v>213</v>
      </c>
      <c r="G43" s="19" t="s">
        <v>213</v>
      </c>
      <c r="H43" s="18" t="s">
        <v>33</v>
      </c>
      <c r="I43" s="18" t="s">
        <v>225</v>
      </c>
      <c r="J43" s="27">
        <f t="shared" si="5"/>
        <v>27</v>
      </c>
      <c r="K43" s="29" t="s">
        <v>43</v>
      </c>
      <c r="L43" s="16">
        <v>2024.9</v>
      </c>
      <c r="M43" s="30" t="s">
        <v>226</v>
      </c>
      <c r="N43" s="28" t="s">
        <v>227</v>
      </c>
      <c r="O43" s="28" t="s">
        <v>228</v>
      </c>
      <c r="P43" s="30" t="s">
        <v>38</v>
      </c>
      <c r="Q43" s="18">
        <v>27</v>
      </c>
      <c r="R43" s="18"/>
      <c r="S43" s="18"/>
      <c r="T43" s="18"/>
      <c r="U43" s="18" t="s">
        <v>39</v>
      </c>
      <c r="V43" s="30">
        <v>27</v>
      </c>
      <c r="W43" s="41">
        <v>1</v>
      </c>
      <c r="X43" s="17"/>
    </row>
    <row r="44" ht="45" customHeight="1" spans="1:24">
      <c r="A44" s="14">
        <f t="shared" si="4"/>
        <v>39</v>
      </c>
      <c r="B44" s="17" t="s">
        <v>40</v>
      </c>
      <c r="C44" s="18" t="s">
        <v>229</v>
      </c>
      <c r="D44" s="18" t="s">
        <v>30</v>
      </c>
      <c r="E44" s="16" t="s">
        <v>81</v>
      </c>
      <c r="F44" s="18" t="s">
        <v>213</v>
      </c>
      <c r="G44" s="19" t="s">
        <v>213</v>
      </c>
      <c r="H44" s="18" t="s">
        <v>33</v>
      </c>
      <c r="I44" s="18" t="s">
        <v>230</v>
      </c>
      <c r="J44" s="27">
        <f t="shared" si="5"/>
        <v>40</v>
      </c>
      <c r="K44" s="29" t="s">
        <v>43</v>
      </c>
      <c r="L44" s="16">
        <v>2024.12</v>
      </c>
      <c r="M44" s="30" t="s">
        <v>231</v>
      </c>
      <c r="N44" s="28" t="s">
        <v>232</v>
      </c>
      <c r="O44" s="28" t="s">
        <v>233</v>
      </c>
      <c r="P44" s="30" t="s">
        <v>54</v>
      </c>
      <c r="Q44" s="18">
        <v>40</v>
      </c>
      <c r="R44" s="18"/>
      <c r="S44" s="18"/>
      <c r="T44" s="18"/>
      <c r="U44" s="18" t="s">
        <v>39</v>
      </c>
      <c r="V44" s="30">
        <v>40</v>
      </c>
      <c r="W44" s="41">
        <v>1</v>
      </c>
      <c r="X44" s="17"/>
    </row>
    <row r="45" ht="47" customHeight="1" spans="1:24">
      <c r="A45" s="14">
        <f t="shared" si="4"/>
        <v>40</v>
      </c>
      <c r="B45" s="17" t="s">
        <v>40</v>
      </c>
      <c r="C45" s="18" t="s">
        <v>234</v>
      </c>
      <c r="D45" s="18" t="s">
        <v>30</v>
      </c>
      <c r="E45" s="20" t="s">
        <v>81</v>
      </c>
      <c r="F45" s="19" t="s">
        <v>213</v>
      </c>
      <c r="G45" s="19" t="s">
        <v>213</v>
      </c>
      <c r="H45" s="18" t="s">
        <v>33</v>
      </c>
      <c r="I45" s="18" t="s">
        <v>235</v>
      </c>
      <c r="J45" s="27">
        <f t="shared" si="5"/>
        <v>28.1</v>
      </c>
      <c r="K45" s="16">
        <v>2024.1</v>
      </c>
      <c r="L45" s="16">
        <v>2024.9</v>
      </c>
      <c r="M45" s="30" t="s">
        <v>221</v>
      </c>
      <c r="N45" s="28" t="s">
        <v>236</v>
      </c>
      <c r="O45" s="28" t="s">
        <v>237</v>
      </c>
      <c r="P45" s="30" t="s">
        <v>38</v>
      </c>
      <c r="Q45" s="18">
        <v>28.1</v>
      </c>
      <c r="R45" s="18"/>
      <c r="S45" s="18"/>
      <c r="T45" s="18"/>
      <c r="U45" s="18" t="s">
        <v>39</v>
      </c>
      <c r="V45" s="30">
        <v>28.1</v>
      </c>
      <c r="W45" s="41">
        <v>1</v>
      </c>
      <c r="X45" s="17"/>
    </row>
    <row r="46" ht="67" customHeight="1" spans="1:24">
      <c r="A46" s="14">
        <f t="shared" si="4"/>
        <v>41</v>
      </c>
      <c r="B46" s="17" t="s">
        <v>238</v>
      </c>
      <c r="C46" s="18" t="s">
        <v>239</v>
      </c>
      <c r="D46" s="18" t="s">
        <v>30</v>
      </c>
      <c r="E46" s="16" t="s">
        <v>81</v>
      </c>
      <c r="F46" s="18" t="s">
        <v>213</v>
      </c>
      <c r="G46" s="19" t="s">
        <v>213</v>
      </c>
      <c r="H46" s="18" t="s">
        <v>33</v>
      </c>
      <c r="I46" s="35" t="s">
        <v>240</v>
      </c>
      <c r="J46" s="27">
        <f t="shared" si="5"/>
        <v>26</v>
      </c>
      <c r="K46" s="29" t="s">
        <v>43</v>
      </c>
      <c r="L46" s="16">
        <v>2024.12</v>
      </c>
      <c r="M46" s="30" t="s">
        <v>221</v>
      </c>
      <c r="N46" s="28" t="s">
        <v>236</v>
      </c>
      <c r="O46" s="28" t="s">
        <v>237</v>
      </c>
      <c r="P46" s="30" t="s">
        <v>38</v>
      </c>
      <c r="Q46" s="18">
        <v>21</v>
      </c>
      <c r="R46" s="18">
        <v>5</v>
      </c>
      <c r="S46" s="18"/>
      <c r="T46" s="18"/>
      <c r="U46" s="18" t="s">
        <v>39</v>
      </c>
      <c r="V46" s="30">
        <v>26</v>
      </c>
      <c r="W46" s="41">
        <v>1</v>
      </c>
      <c r="X46" s="17"/>
    </row>
    <row r="47" ht="36" spans="1:24">
      <c r="A47" s="14">
        <f t="shared" ref="A47:A56" si="6">ROW()-5</f>
        <v>42</v>
      </c>
      <c r="B47" s="15" t="s">
        <v>28</v>
      </c>
      <c r="C47" s="16" t="s">
        <v>241</v>
      </c>
      <c r="D47" s="16" t="s">
        <v>30</v>
      </c>
      <c r="E47" s="16" t="s">
        <v>49</v>
      </c>
      <c r="F47" s="16" t="s">
        <v>49</v>
      </c>
      <c r="G47" s="16" t="s">
        <v>213</v>
      </c>
      <c r="H47" s="18" t="s">
        <v>71</v>
      </c>
      <c r="I47" s="16" t="s">
        <v>242</v>
      </c>
      <c r="J47" s="27">
        <f t="shared" si="5"/>
        <v>120</v>
      </c>
      <c r="K47" s="16">
        <v>2024.1</v>
      </c>
      <c r="L47" s="16">
        <v>2024.12</v>
      </c>
      <c r="M47" s="16" t="s">
        <v>243</v>
      </c>
      <c r="N47" s="28" t="s">
        <v>244</v>
      </c>
      <c r="O47" s="28" t="s">
        <v>245</v>
      </c>
      <c r="P47" s="30" t="s">
        <v>54</v>
      </c>
      <c r="Q47" s="27"/>
      <c r="R47" s="27">
        <v>120</v>
      </c>
      <c r="S47" s="18"/>
      <c r="T47" s="18"/>
      <c r="U47" s="18" t="s">
        <v>39</v>
      </c>
      <c r="V47" s="30">
        <v>120</v>
      </c>
      <c r="W47" s="41">
        <v>1</v>
      </c>
      <c r="X47" s="17"/>
    </row>
    <row r="48" ht="44" customHeight="1" spans="1:24">
      <c r="A48" s="14">
        <f t="shared" si="6"/>
        <v>43</v>
      </c>
      <c r="B48" s="17" t="s">
        <v>218</v>
      </c>
      <c r="C48" s="20" t="s">
        <v>246</v>
      </c>
      <c r="D48" s="19" t="s">
        <v>30</v>
      </c>
      <c r="E48" s="16" t="s">
        <v>81</v>
      </c>
      <c r="F48" s="16" t="s">
        <v>247</v>
      </c>
      <c r="G48" s="16" t="s">
        <v>247</v>
      </c>
      <c r="H48" s="16" t="s">
        <v>33</v>
      </c>
      <c r="I48" s="20" t="s">
        <v>248</v>
      </c>
      <c r="J48" s="27">
        <f t="shared" si="5"/>
        <v>20</v>
      </c>
      <c r="K48" s="16">
        <v>2024.1</v>
      </c>
      <c r="L48" s="16">
        <v>2024.12</v>
      </c>
      <c r="M48" s="20" t="s">
        <v>249</v>
      </c>
      <c r="N48" s="28" t="s">
        <v>250</v>
      </c>
      <c r="O48" s="28" t="s">
        <v>251</v>
      </c>
      <c r="P48" s="16" t="s">
        <v>38</v>
      </c>
      <c r="Q48" s="45">
        <v>20</v>
      </c>
      <c r="R48" s="18"/>
      <c r="S48" s="16">
        <v>0</v>
      </c>
      <c r="T48" s="16"/>
      <c r="U48" s="18" t="s">
        <v>39</v>
      </c>
      <c r="V48" s="16">
        <v>20</v>
      </c>
      <c r="W48" s="41">
        <v>1</v>
      </c>
      <c r="X48" s="17"/>
    </row>
    <row r="49" ht="45" customHeight="1" spans="1:24">
      <c r="A49" s="14">
        <f t="shared" si="6"/>
        <v>44</v>
      </c>
      <c r="B49" s="17" t="s">
        <v>218</v>
      </c>
      <c r="C49" s="20" t="s">
        <v>252</v>
      </c>
      <c r="D49" s="19" t="s">
        <v>30</v>
      </c>
      <c r="E49" s="16" t="s">
        <v>81</v>
      </c>
      <c r="F49" s="16" t="s">
        <v>247</v>
      </c>
      <c r="G49" s="16" t="s">
        <v>247</v>
      </c>
      <c r="H49" s="16" t="s">
        <v>33</v>
      </c>
      <c r="I49" s="20" t="s">
        <v>253</v>
      </c>
      <c r="J49" s="27">
        <f t="shared" si="5"/>
        <v>30</v>
      </c>
      <c r="K49" s="29" t="s">
        <v>43</v>
      </c>
      <c r="L49" s="29" t="s">
        <v>254</v>
      </c>
      <c r="M49" s="18" t="s">
        <v>255</v>
      </c>
      <c r="N49" s="28" t="s">
        <v>256</v>
      </c>
      <c r="O49" s="28" t="s">
        <v>257</v>
      </c>
      <c r="P49" s="16" t="s">
        <v>38</v>
      </c>
      <c r="Q49" s="45">
        <v>30</v>
      </c>
      <c r="R49" s="18"/>
      <c r="S49" s="16"/>
      <c r="T49" s="16"/>
      <c r="U49" s="18" t="s">
        <v>39</v>
      </c>
      <c r="V49" s="16">
        <v>30</v>
      </c>
      <c r="W49" s="41">
        <v>1</v>
      </c>
      <c r="X49" s="17"/>
    </row>
    <row r="50" ht="43" customHeight="1" spans="1:24">
      <c r="A50" s="14">
        <f t="shared" si="6"/>
        <v>45</v>
      </c>
      <c r="B50" s="21" t="s">
        <v>218</v>
      </c>
      <c r="C50" s="18" t="s">
        <v>258</v>
      </c>
      <c r="D50" s="18" t="s">
        <v>30</v>
      </c>
      <c r="E50" s="16" t="s">
        <v>31</v>
      </c>
      <c r="F50" s="16" t="s">
        <v>247</v>
      </c>
      <c r="G50" s="16" t="s">
        <v>247</v>
      </c>
      <c r="H50" s="16" t="s">
        <v>33</v>
      </c>
      <c r="I50" s="18" t="s">
        <v>259</v>
      </c>
      <c r="J50" s="27">
        <f t="shared" si="5"/>
        <v>25</v>
      </c>
      <c r="K50" s="29" t="s">
        <v>43</v>
      </c>
      <c r="L50" s="16">
        <v>2024.12</v>
      </c>
      <c r="M50" s="16" t="s">
        <v>260</v>
      </c>
      <c r="N50" s="28" t="s">
        <v>261</v>
      </c>
      <c r="O50" s="28" t="s">
        <v>262</v>
      </c>
      <c r="P50" s="36" t="s">
        <v>38</v>
      </c>
      <c r="Q50" s="18">
        <v>25</v>
      </c>
      <c r="R50" s="18"/>
      <c r="S50" s="16"/>
      <c r="T50" s="16"/>
      <c r="U50" s="18" t="s">
        <v>39</v>
      </c>
      <c r="V50" s="36">
        <v>25</v>
      </c>
      <c r="W50" s="41">
        <v>1</v>
      </c>
      <c r="X50" s="17"/>
    </row>
    <row r="51" ht="42" customHeight="1" spans="1:24">
      <c r="A51" s="14">
        <f t="shared" si="6"/>
        <v>46</v>
      </c>
      <c r="B51" s="17" t="s">
        <v>67</v>
      </c>
      <c r="C51" s="18" t="s">
        <v>263</v>
      </c>
      <c r="D51" s="18" t="s">
        <v>69</v>
      </c>
      <c r="E51" s="18" t="s">
        <v>70</v>
      </c>
      <c r="F51" s="18" t="s">
        <v>247</v>
      </c>
      <c r="G51" s="18" t="s">
        <v>247</v>
      </c>
      <c r="H51" s="18" t="s">
        <v>33</v>
      </c>
      <c r="I51" s="18" t="s">
        <v>264</v>
      </c>
      <c r="J51" s="27">
        <f t="shared" si="5"/>
        <v>30</v>
      </c>
      <c r="K51" s="29" t="s">
        <v>43</v>
      </c>
      <c r="L51" s="16">
        <v>2024.12</v>
      </c>
      <c r="M51" s="18" t="s">
        <v>265</v>
      </c>
      <c r="N51" s="28" t="s">
        <v>266</v>
      </c>
      <c r="O51" s="28" t="s">
        <v>267</v>
      </c>
      <c r="P51" s="18" t="s">
        <v>38</v>
      </c>
      <c r="Q51" s="18">
        <v>30</v>
      </c>
      <c r="R51" s="18"/>
      <c r="S51" s="16"/>
      <c r="T51" s="16"/>
      <c r="U51" s="18" t="s">
        <v>39</v>
      </c>
      <c r="V51" s="18">
        <v>30</v>
      </c>
      <c r="W51" s="41">
        <v>1</v>
      </c>
      <c r="X51" s="17"/>
    </row>
    <row r="52" ht="48" spans="1:24">
      <c r="A52" s="14">
        <f t="shared" si="6"/>
        <v>47</v>
      </c>
      <c r="B52" s="17" t="s">
        <v>67</v>
      </c>
      <c r="C52" s="19" t="s">
        <v>268</v>
      </c>
      <c r="D52" s="18" t="s">
        <v>69</v>
      </c>
      <c r="E52" s="18" t="s">
        <v>70</v>
      </c>
      <c r="F52" s="18" t="s">
        <v>247</v>
      </c>
      <c r="G52" s="18" t="s">
        <v>247</v>
      </c>
      <c r="H52" s="18" t="s">
        <v>71</v>
      </c>
      <c r="I52" s="19" t="s">
        <v>269</v>
      </c>
      <c r="J52" s="27">
        <f t="shared" si="5"/>
        <v>10</v>
      </c>
      <c r="K52" s="29" t="s">
        <v>43</v>
      </c>
      <c r="L52" s="16">
        <v>2024.12</v>
      </c>
      <c r="M52" s="18" t="s">
        <v>270</v>
      </c>
      <c r="N52" s="28" t="s">
        <v>271</v>
      </c>
      <c r="O52" s="28" t="s">
        <v>272</v>
      </c>
      <c r="P52" s="18" t="s">
        <v>273</v>
      </c>
      <c r="Q52" s="19">
        <v>10</v>
      </c>
      <c r="R52" s="18"/>
      <c r="S52" s="16"/>
      <c r="T52" s="16"/>
      <c r="U52" s="18" t="s">
        <v>39</v>
      </c>
      <c r="V52" s="18">
        <v>10</v>
      </c>
      <c r="W52" s="41">
        <v>1</v>
      </c>
      <c r="X52" s="17"/>
    </row>
    <row r="53" ht="42" customHeight="1" spans="1:24">
      <c r="A53" s="14">
        <f t="shared" si="6"/>
        <v>48</v>
      </c>
      <c r="B53" s="17" t="s">
        <v>115</v>
      </c>
      <c r="C53" s="19" t="s">
        <v>274</v>
      </c>
      <c r="D53" s="18" t="s">
        <v>69</v>
      </c>
      <c r="E53" s="18" t="s">
        <v>70</v>
      </c>
      <c r="F53" s="18" t="s">
        <v>247</v>
      </c>
      <c r="G53" s="18" t="s">
        <v>247</v>
      </c>
      <c r="H53" s="18" t="s">
        <v>33</v>
      </c>
      <c r="I53" s="18" t="s">
        <v>275</v>
      </c>
      <c r="J53" s="27">
        <f t="shared" si="5"/>
        <v>15</v>
      </c>
      <c r="K53" s="29" t="s">
        <v>43</v>
      </c>
      <c r="L53" s="16">
        <v>2024.12</v>
      </c>
      <c r="M53" s="19" t="s">
        <v>249</v>
      </c>
      <c r="N53" s="28" t="s">
        <v>256</v>
      </c>
      <c r="O53" s="28" t="s">
        <v>257</v>
      </c>
      <c r="P53" s="18" t="s">
        <v>38</v>
      </c>
      <c r="Q53" s="43"/>
      <c r="R53" s="43">
        <v>15</v>
      </c>
      <c r="S53" s="43"/>
      <c r="T53" s="43"/>
      <c r="U53" s="18" t="s">
        <v>39</v>
      </c>
      <c r="V53" s="18">
        <v>15</v>
      </c>
      <c r="W53" s="41">
        <v>1</v>
      </c>
      <c r="X53" s="16"/>
    </row>
    <row r="54" ht="56" customHeight="1" spans="1:24">
      <c r="A54" s="14">
        <f t="shared" si="6"/>
        <v>49</v>
      </c>
      <c r="B54" s="17" t="s">
        <v>67</v>
      </c>
      <c r="C54" s="18" t="s">
        <v>276</v>
      </c>
      <c r="D54" s="18" t="s">
        <v>69</v>
      </c>
      <c r="E54" s="18" t="s">
        <v>70</v>
      </c>
      <c r="F54" s="18" t="s">
        <v>247</v>
      </c>
      <c r="G54" s="18" t="s">
        <v>247</v>
      </c>
      <c r="H54" s="18" t="s">
        <v>33</v>
      </c>
      <c r="I54" s="18" t="s">
        <v>277</v>
      </c>
      <c r="J54" s="27">
        <f t="shared" si="5"/>
        <v>10</v>
      </c>
      <c r="K54" s="29" t="s">
        <v>43</v>
      </c>
      <c r="L54" s="16">
        <v>2024.12</v>
      </c>
      <c r="M54" s="18" t="s">
        <v>278</v>
      </c>
      <c r="N54" s="28" t="s">
        <v>279</v>
      </c>
      <c r="O54" s="28" t="s">
        <v>280</v>
      </c>
      <c r="P54" s="31" t="s">
        <v>38</v>
      </c>
      <c r="Q54" s="18">
        <v>10</v>
      </c>
      <c r="R54" s="18"/>
      <c r="S54" s="16"/>
      <c r="T54" s="16"/>
      <c r="U54" s="18" t="s">
        <v>39</v>
      </c>
      <c r="V54" s="31">
        <v>10</v>
      </c>
      <c r="W54" s="41">
        <v>1</v>
      </c>
      <c r="X54" s="17"/>
    </row>
    <row r="55" ht="62" customHeight="1" spans="1:24">
      <c r="A55" s="14">
        <f t="shared" si="6"/>
        <v>50</v>
      </c>
      <c r="B55" s="17" t="s">
        <v>218</v>
      </c>
      <c r="C55" s="19" t="s">
        <v>281</v>
      </c>
      <c r="D55" s="19" t="s">
        <v>30</v>
      </c>
      <c r="E55" s="16" t="s">
        <v>81</v>
      </c>
      <c r="F55" s="16" t="s">
        <v>247</v>
      </c>
      <c r="G55" s="16" t="s">
        <v>247</v>
      </c>
      <c r="H55" s="16" t="s">
        <v>33</v>
      </c>
      <c r="I55" s="19" t="s">
        <v>282</v>
      </c>
      <c r="J55" s="27">
        <f t="shared" si="5"/>
        <v>50</v>
      </c>
      <c r="K55" s="29" t="s">
        <v>43</v>
      </c>
      <c r="L55" s="29" t="s">
        <v>283</v>
      </c>
      <c r="M55" s="20" t="s">
        <v>249</v>
      </c>
      <c r="N55" s="28" t="s">
        <v>284</v>
      </c>
      <c r="O55" s="28" t="s">
        <v>285</v>
      </c>
      <c r="P55" s="36" t="s">
        <v>38</v>
      </c>
      <c r="Q55" s="19">
        <v>50</v>
      </c>
      <c r="R55" s="18"/>
      <c r="S55" s="16"/>
      <c r="T55" s="16"/>
      <c r="U55" s="18" t="s">
        <v>39</v>
      </c>
      <c r="V55" s="36">
        <v>50</v>
      </c>
      <c r="W55" s="41">
        <v>1</v>
      </c>
      <c r="X55" s="17"/>
    </row>
    <row r="56" ht="43" customHeight="1" spans="1:24">
      <c r="A56" s="14">
        <f t="shared" si="6"/>
        <v>51</v>
      </c>
      <c r="B56" s="17" t="s">
        <v>218</v>
      </c>
      <c r="C56" s="16" t="s">
        <v>286</v>
      </c>
      <c r="D56" s="18" t="s">
        <v>30</v>
      </c>
      <c r="E56" s="16" t="s">
        <v>81</v>
      </c>
      <c r="F56" s="16" t="s">
        <v>247</v>
      </c>
      <c r="G56" s="16" t="s">
        <v>247</v>
      </c>
      <c r="H56" s="16" t="s">
        <v>33</v>
      </c>
      <c r="I56" s="16" t="s">
        <v>287</v>
      </c>
      <c r="J56" s="27">
        <f t="shared" si="5"/>
        <v>35</v>
      </c>
      <c r="K56" s="29" t="s">
        <v>43</v>
      </c>
      <c r="L56" s="29" t="s">
        <v>283</v>
      </c>
      <c r="M56" s="20" t="s">
        <v>249</v>
      </c>
      <c r="N56" s="28" t="s">
        <v>288</v>
      </c>
      <c r="O56" s="28" t="s">
        <v>289</v>
      </c>
      <c r="P56" s="16" t="s">
        <v>38</v>
      </c>
      <c r="Q56" s="33">
        <v>35</v>
      </c>
      <c r="R56" s="18"/>
      <c r="S56" s="16"/>
      <c r="T56" s="16"/>
      <c r="U56" s="18" t="s">
        <v>39</v>
      </c>
      <c r="V56" s="16">
        <v>35</v>
      </c>
      <c r="W56" s="41">
        <v>1</v>
      </c>
      <c r="X56" s="17"/>
    </row>
    <row r="57" ht="60" customHeight="1" spans="1:24">
      <c r="A57" s="14">
        <f t="shared" ref="A57:A66" si="7">ROW()-5</f>
        <v>52</v>
      </c>
      <c r="B57" s="15" t="s">
        <v>28</v>
      </c>
      <c r="C57" s="18" t="s">
        <v>290</v>
      </c>
      <c r="D57" s="18" t="s">
        <v>30</v>
      </c>
      <c r="E57" s="18" t="s">
        <v>49</v>
      </c>
      <c r="F57" s="16" t="s">
        <v>247</v>
      </c>
      <c r="G57" s="18" t="s">
        <v>247</v>
      </c>
      <c r="H57" s="18" t="s">
        <v>33</v>
      </c>
      <c r="I57" s="18" t="s">
        <v>291</v>
      </c>
      <c r="J57" s="27">
        <f t="shared" si="5"/>
        <v>36</v>
      </c>
      <c r="K57" s="18">
        <v>2024.8</v>
      </c>
      <c r="L57" s="18">
        <v>2024.12</v>
      </c>
      <c r="M57" s="18" t="s">
        <v>292</v>
      </c>
      <c r="N57" s="28" t="s">
        <v>293</v>
      </c>
      <c r="O57" s="28" t="s">
        <v>294</v>
      </c>
      <c r="P57" s="18" t="s">
        <v>38</v>
      </c>
      <c r="Q57" s="27"/>
      <c r="R57" s="27">
        <v>36</v>
      </c>
      <c r="S57" s="18"/>
      <c r="T57" s="18"/>
      <c r="U57" s="18" t="s">
        <v>39</v>
      </c>
      <c r="V57" s="18">
        <v>36</v>
      </c>
      <c r="W57" s="41">
        <v>1</v>
      </c>
      <c r="X57" s="17"/>
    </row>
    <row r="58" ht="63" customHeight="1" spans="1:24">
      <c r="A58" s="14">
        <f t="shared" si="7"/>
        <v>53</v>
      </c>
      <c r="B58" s="17" t="s">
        <v>218</v>
      </c>
      <c r="C58" s="16" t="s">
        <v>295</v>
      </c>
      <c r="D58" s="18" t="s">
        <v>30</v>
      </c>
      <c r="E58" s="16" t="s">
        <v>81</v>
      </c>
      <c r="F58" s="18" t="s">
        <v>247</v>
      </c>
      <c r="G58" s="19" t="s">
        <v>247</v>
      </c>
      <c r="H58" s="16" t="s">
        <v>33</v>
      </c>
      <c r="I58" s="16" t="s">
        <v>296</v>
      </c>
      <c r="J58" s="27">
        <f t="shared" si="5"/>
        <v>30</v>
      </c>
      <c r="K58" s="18">
        <v>2024.1</v>
      </c>
      <c r="L58" s="16">
        <v>2024.9</v>
      </c>
      <c r="M58" s="20" t="s">
        <v>249</v>
      </c>
      <c r="N58" s="28" t="s">
        <v>297</v>
      </c>
      <c r="O58" s="28" t="s">
        <v>298</v>
      </c>
      <c r="P58" s="16" t="s">
        <v>38</v>
      </c>
      <c r="Q58" s="18">
        <v>30</v>
      </c>
      <c r="R58" s="18"/>
      <c r="S58" s="16"/>
      <c r="T58" s="16"/>
      <c r="U58" s="18" t="s">
        <v>39</v>
      </c>
      <c r="V58" s="16">
        <v>30</v>
      </c>
      <c r="W58" s="41">
        <v>1</v>
      </c>
      <c r="X58" s="17"/>
    </row>
    <row r="59" ht="45" customHeight="1" spans="1:24">
      <c r="A59" s="14">
        <f t="shared" si="7"/>
        <v>54</v>
      </c>
      <c r="B59" s="17" t="s">
        <v>218</v>
      </c>
      <c r="C59" s="16" t="s">
        <v>299</v>
      </c>
      <c r="D59" s="18" t="s">
        <v>30</v>
      </c>
      <c r="E59" s="16" t="s">
        <v>81</v>
      </c>
      <c r="F59" s="18" t="s">
        <v>247</v>
      </c>
      <c r="G59" s="19" t="s">
        <v>247</v>
      </c>
      <c r="H59" s="16" t="s">
        <v>33</v>
      </c>
      <c r="I59" s="16" t="s">
        <v>300</v>
      </c>
      <c r="J59" s="27">
        <f t="shared" si="5"/>
        <v>10</v>
      </c>
      <c r="K59" s="18">
        <v>2024.1</v>
      </c>
      <c r="L59" s="16">
        <v>2024.9</v>
      </c>
      <c r="M59" s="20" t="s">
        <v>249</v>
      </c>
      <c r="N59" s="28" t="s">
        <v>297</v>
      </c>
      <c r="O59" s="28" t="s">
        <v>298</v>
      </c>
      <c r="P59" s="16" t="s">
        <v>38</v>
      </c>
      <c r="Q59" s="18">
        <v>10</v>
      </c>
      <c r="R59" s="18"/>
      <c r="S59" s="16"/>
      <c r="T59" s="16"/>
      <c r="U59" s="18" t="s">
        <v>39</v>
      </c>
      <c r="V59" s="16">
        <v>10</v>
      </c>
      <c r="W59" s="41">
        <v>1</v>
      </c>
      <c r="X59" s="17"/>
    </row>
    <row r="60" ht="55" customHeight="1" spans="1:24">
      <c r="A60" s="14">
        <f t="shared" si="7"/>
        <v>55</v>
      </c>
      <c r="B60" s="17" t="s">
        <v>218</v>
      </c>
      <c r="C60" s="16" t="s">
        <v>301</v>
      </c>
      <c r="D60" s="18" t="s">
        <v>30</v>
      </c>
      <c r="E60" s="16" t="s">
        <v>81</v>
      </c>
      <c r="F60" s="18" t="s">
        <v>247</v>
      </c>
      <c r="G60" s="19" t="s">
        <v>247</v>
      </c>
      <c r="H60" s="16" t="s">
        <v>33</v>
      </c>
      <c r="I60" s="16" t="s">
        <v>302</v>
      </c>
      <c r="J60" s="27">
        <f t="shared" si="5"/>
        <v>10</v>
      </c>
      <c r="K60" s="18">
        <v>2024.1</v>
      </c>
      <c r="L60" s="29" t="s">
        <v>254</v>
      </c>
      <c r="M60" s="20" t="s">
        <v>249</v>
      </c>
      <c r="N60" s="28" t="s">
        <v>297</v>
      </c>
      <c r="O60" s="28" t="s">
        <v>298</v>
      </c>
      <c r="P60" s="16" t="s">
        <v>38</v>
      </c>
      <c r="Q60" s="18">
        <v>10</v>
      </c>
      <c r="R60" s="18"/>
      <c r="S60" s="16"/>
      <c r="T60" s="16"/>
      <c r="U60" s="18" t="s">
        <v>39</v>
      </c>
      <c r="V60" s="16">
        <v>10</v>
      </c>
      <c r="W60" s="41">
        <v>1</v>
      </c>
      <c r="X60" s="17"/>
    </row>
    <row r="61" ht="57" customHeight="1" spans="1:24">
      <c r="A61" s="14">
        <f t="shared" si="7"/>
        <v>56</v>
      </c>
      <c r="B61" s="15" t="s">
        <v>28</v>
      </c>
      <c r="C61" s="20" t="s">
        <v>303</v>
      </c>
      <c r="D61" s="19" t="s">
        <v>30</v>
      </c>
      <c r="E61" s="16" t="s">
        <v>304</v>
      </c>
      <c r="F61" s="16" t="s">
        <v>247</v>
      </c>
      <c r="G61" s="19" t="s">
        <v>247</v>
      </c>
      <c r="H61" s="16" t="s">
        <v>71</v>
      </c>
      <c r="I61" s="20" t="s">
        <v>305</v>
      </c>
      <c r="J61" s="27">
        <f t="shared" si="5"/>
        <v>100</v>
      </c>
      <c r="K61" s="18">
        <v>2024.3</v>
      </c>
      <c r="L61" s="29" t="s">
        <v>306</v>
      </c>
      <c r="M61" s="20" t="s">
        <v>307</v>
      </c>
      <c r="N61" s="28" t="s">
        <v>297</v>
      </c>
      <c r="O61" s="28" t="s">
        <v>298</v>
      </c>
      <c r="P61" s="16" t="s">
        <v>38</v>
      </c>
      <c r="Q61" s="27"/>
      <c r="R61" s="27">
        <v>100</v>
      </c>
      <c r="S61" s="18"/>
      <c r="T61" s="18"/>
      <c r="U61" s="18" t="s">
        <v>39</v>
      </c>
      <c r="V61" s="16">
        <v>100</v>
      </c>
      <c r="W61" s="41">
        <v>1</v>
      </c>
      <c r="X61" s="17"/>
    </row>
    <row r="62" ht="62" customHeight="1" spans="1:24">
      <c r="A62" s="14">
        <f t="shared" si="7"/>
        <v>57</v>
      </c>
      <c r="B62" s="17" t="s">
        <v>308</v>
      </c>
      <c r="C62" s="18" t="s">
        <v>309</v>
      </c>
      <c r="D62" s="18" t="s">
        <v>30</v>
      </c>
      <c r="E62" s="18" t="s">
        <v>310</v>
      </c>
      <c r="F62" s="18" t="s">
        <v>310</v>
      </c>
      <c r="G62" s="19" t="s">
        <v>311</v>
      </c>
      <c r="H62" s="18" t="s">
        <v>71</v>
      </c>
      <c r="I62" s="18" t="s">
        <v>312</v>
      </c>
      <c r="J62" s="27">
        <f t="shared" si="5"/>
        <v>179</v>
      </c>
      <c r="K62" s="29" t="s">
        <v>43</v>
      </c>
      <c r="L62" s="33">
        <v>2024.1</v>
      </c>
      <c r="M62" s="18" t="s">
        <v>313</v>
      </c>
      <c r="N62" s="28" t="s">
        <v>314</v>
      </c>
      <c r="O62" s="28" t="s">
        <v>315</v>
      </c>
      <c r="P62" s="19" t="s">
        <v>316</v>
      </c>
      <c r="Q62" s="18">
        <v>179</v>
      </c>
      <c r="R62" s="18"/>
      <c r="S62" s="16"/>
      <c r="T62" s="16"/>
      <c r="U62" s="18" t="s">
        <v>39</v>
      </c>
      <c r="V62" s="19">
        <v>179</v>
      </c>
      <c r="W62" s="41">
        <v>1</v>
      </c>
      <c r="X62" s="17"/>
    </row>
    <row r="63" ht="137" customHeight="1" spans="1:24">
      <c r="A63" s="14">
        <f t="shared" si="7"/>
        <v>58</v>
      </c>
      <c r="B63" s="17" t="s">
        <v>317</v>
      </c>
      <c r="C63" s="18" t="s">
        <v>318</v>
      </c>
      <c r="D63" s="18" t="s">
        <v>30</v>
      </c>
      <c r="E63" s="16" t="s">
        <v>319</v>
      </c>
      <c r="F63" s="16" t="s">
        <v>319</v>
      </c>
      <c r="G63" s="18" t="s">
        <v>311</v>
      </c>
      <c r="H63" s="18" t="s">
        <v>320</v>
      </c>
      <c r="I63" s="17" t="s">
        <v>321</v>
      </c>
      <c r="J63" s="27">
        <f t="shared" si="5"/>
        <v>80.05</v>
      </c>
      <c r="K63" s="29" t="s">
        <v>43</v>
      </c>
      <c r="L63" s="16">
        <v>2024.12</v>
      </c>
      <c r="M63" s="30" t="s">
        <v>322</v>
      </c>
      <c r="N63" s="28" t="s">
        <v>323</v>
      </c>
      <c r="O63" s="28" t="s">
        <v>323</v>
      </c>
      <c r="P63" s="30" t="s">
        <v>324</v>
      </c>
      <c r="Q63" s="18">
        <v>80.05</v>
      </c>
      <c r="R63" s="18"/>
      <c r="S63" s="18"/>
      <c r="T63" s="18"/>
      <c r="U63" s="18" t="s">
        <v>39</v>
      </c>
      <c r="V63" s="30">
        <v>80.05</v>
      </c>
      <c r="W63" s="41">
        <v>1</v>
      </c>
      <c r="X63" s="17"/>
    </row>
    <row r="64" ht="106" customHeight="1" spans="1:24">
      <c r="A64" s="14">
        <f t="shared" si="7"/>
        <v>59</v>
      </c>
      <c r="B64" s="17" t="s">
        <v>325</v>
      </c>
      <c r="C64" s="18" t="s">
        <v>326</v>
      </c>
      <c r="D64" s="18" t="s">
        <v>30</v>
      </c>
      <c r="E64" s="16" t="s">
        <v>327</v>
      </c>
      <c r="F64" s="16" t="s">
        <v>327</v>
      </c>
      <c r="G64" s="18" t="s">
        <v>311</v>
      </c>
      <c r="H64" s="18" t="s">
        <v>320</v>
      </c>
      <c r="I64" s="16" t="s">
        <v>328</v>
      </c>
      <c r="J64" s="27">
        <f t="shared" si="5"/>
        <v>320.45</v>
      </c>
      <c r="K64" s="29" t="s">
        <v>43</v>
      </c>
      <c r="L64" s="16">
        <v>2024.12</v>
      </c>
      <c r="M64" s="30" t="s">
        <v>329</v>
      </c>
      <c r="N64" s="28" t="s">
        <v>330</v>
      </c>
      <c r="O64" s="28" t="s">
        <v>330</v>
      </c>
      <c r="P64" s="30" t="s">
        <v>331</v>
      </c>
      <c r="Q64" s="27">
        <v>35</v>
      </c>
      <c r="R64" s="27">
        <v>285.45</v>
      </c>
      <c r="S64" s="18"/>
      <c r="T64" s="18"/>
      <c r="U64" s="18" t="s">
        <v>39</v>
      </c>
      <c r="V64" s="30">
        <v>320.45</v>
      </c>
      <c r="W64" s="41">
        <v>1</v>
      </c>
      <c r="X64" s="17"/>
    </row>
    <row r="65" ht="56" customHeight="1" spans="1:24">
      <c r="A65" s="14">
        <f t="shared" si="7"/>
        <v>60</v>
      </c>
      <c r="B65" s="17" t="s">
        <v>148</v>
      </c>
      <c r="C65" s="16" t="s">
        <v>332</v>
      </c>
      <c r="D65" s="16" t="s">
        <v>30</v>
      </c>
      <c r="E65" s="16" t="s">
        <v>49</v>
      </c>
      <c r="F65" s="16" t="s">
        <v>49</v>
      </c>
      <c r="G65" s="16" t="s">
        <v>311</v>
      </c>
      <c r="H65" s="18" t="s">
        <v>71</v>
      </c>
      <c r="I65" s="16" t="s">
        <v>333</v>
      </c>
      <c r="J65" s="27">
        <f t="shared" si="5"/>
        <v>300</v>
      </c>
      <c r="K65" s="16">
        <v>2024.3</v>
      </c>
      <c r="L65" s="16">
        <v>2024.12</v>
      </c>
      <c r="M65" s="16" t="s">
        <v>334</v>
      </c>
      <c r="N65" s="28" t="s">
        <v>335</v>
      </c>
      <c r="O65" s="28" t="s">
        <v>336</v>
      </c>
      <c r="P65" s="30" t="s">
        <v>54</v>
      </c>
      <c r="Q65" s="27"/>
      <c r="R65" s="27">
        <v>300</v>
      </c>
      <c r="S65" s="18"/>
      <c r="T65" s="18"/>
      <c r="U65" s="18" t="s">
        <v>39</v>
      </c>
      <c r="V65" s="30">
        <v>300</v>
      </c>
      <c r="W65" s="41">
        <v>1</v>
      </c>
      <c r="X65" s="17"/>
    </row>
    <row r="66" ht="63" customHeight="1" spans="1:24">
      <c r="A66" s="14">
        <f t="shared" si="7"/>
        <v>61</v>
      </c>
      <c r="B66" s="17" t="s">
        <v>115</v>
      </c>
      <c r="C66" s="18" t="s">
        <v>337</v>
      </c>
      <c r="D66" s="18" t="s">
        <v>69</v>
      </c>
      <c r="E66" s="18" t="s">
        <v>70</v>
      </c>
      <c r="F66" s="18" t="s">
        <v>70</v>
      </c>
      <c r="G66" s="18" t="s">
        <v>311</v>
      </c>
      <c r="H66" s="18" t="s">
        <v>337</v>
      </c>
      <c r="I66" s="18" t="s">
        <v>337</v>
      </c>
      <c r="J66" s="27">
        <f t="shared" si="5"/>
        <v>6</v>
      </c>
      <c r="K66" s="29" t="s">
        <v>43</v>
      </c>
      <c r="L66" s="16">
        <v>2024.12</v>
      </c>
      <c r="M66" s="30" t="s">
        <v>338</v>
      </c>
      <c r="N66" s="28" t="s">
        <v>339</v>
      </c>
      <c r="O66" s="28" t="s">
        <v>339</v>
      </c>
      <c r="P66" s="30" t="s">
        <v>38</v>
      </c>
      <c r="Q66" s="43"/>
      <c r="R66" s="43">
        <v>6</v>
      </c>
      <c r="S66" s="43"/>
      <c r="T66" s="43"/>
      <c r="U66" s="18" t="s">
        <v>39</v>
      </c>
      <c r="V66" s="30">
        <v>6</v>
      </c>
      <c r="W66" s="41">
        <v>1</v>
      </c>
      <c r="X66" s="16"/>
    </row>
    <row r="67" ht="63" customHeight="1" spans="1:24">
      <c r="A67" s="14">
        <f t="shared" ref="A67:A76" si="8">ROW()-5</f>
        <v>62</v>
      </c>
      <c r="B67" s="17" t="s">
        <v>128</v>
      </c>
      <c r="C67" s="18" t="s">
        <v>340</v>
      </c>
      <c r="D67" s="18" t="s">
        <v>30</v>
      </c>
      <c r="E67" s="16" t="s">
        <v>341</v>
      </c>
      <c r="F67" s="16" t="s">
        <v>341</v>
      </c>
      <c r="G67" s="19" t="s">
        <v>311</v>
      </c>
      <c r="H67" s="18" t="s">
        <v>71</v>
      </c>
      <c r="I67" s="18" t="s">
        <v>340</v>
      </c>
      <c r="J67" s="27">
        <f t="shared" si="5"/>
        <v>63</v>
      </c>
      <c r="K67" s="29" t="s">
        <v>43</v>
      </c>
      <c r="L67" s="18">
        <v>2024.12</v>
      </c>
      <c r="M67" s="18" t="s">
        <v>342</v>
      </c>
      <c r="N67" s="28" t="s">
        <v>343</v>
      </c>
      <c r="O67" s="28" t="s">
        <v>344</v>
      </c>
      <c r="P67" s="31" t="s">
        <v>38</v>
      </c>
      <c r="Q67" s="18">
        <v>63</v>
      </c>
      <c r="R67" s="18"/>
      <c r="S67" s="16"/>
      <c r="T67" s="16"/>
      <c r="U67" s="18" t="s">
        <v>39</v>
      </c>
      <c r="V67" s="31">
        <v>63</v>
      </c>
      <c r="W67" s="41">
        <v>1</v>
      </c>
      <c r="X67" s="17"/>
    </row>
    <row r="68" ht="60" spans="1:24">
      <c r="A68" s="14">
        <f t="shared" si="8"/>
        <v>63</v>
      </c>
      <c r="B68" s="17" t="s">
        <v>345</v>
      </c>
      <c r="C68" s="18" t="s">
        <v>346</v>
      </c>
      <c r="D68" s="18" t="s">
        <v>30</v>
      </c>
      <c r="E68" s="18" t="s">
        <v>327</v>
      </c>
      <c r="F68" s="18" t="s">
        <v>327</v>
      </c>
      <c r="G68" s="18" t="s">
        <v>311</v>
      </c>
      <c r="H68" s="18" t="s">
        <v>71</v>
      </c>
      <c r="I68" s="19" t="s">
        <v>347</v>
      </c>
      <c r="J68" s="27">
        <f t="shared" si="5"/>
        <v>280</v>
      </c>
      <c r="K68" s="29" t="s">
        <v>43</v>
      </c>
      <c r="L68" s="18">
        <v>2024.12</v>
      </c>
      <c r="M68" s="18" t="s">
        <v>348</v>
      </c>
      <c r="N68" s="28" t="s">
        <v>349</v>
      </c>
      <c r="O68" s="28" t="s">
        <v>350</v>
      </c>
      <c r="P68" s="16" t="s">
        <v>38</v>
      </c>
      <c r="Q68" s="19">
        <v>280</v>
      </c>
      <c r="R68" s="18"/>
      <c r="S68" s="16"/>
      <c r="T68" s="16"/>
      <c r="U68" s="18" t="s">
        <v>39</v>
      </c>
      <c r="V68" s="16">
        <v>280</v>
      </c>
      <c r="W68" s="41">
        <v>1</v>
      </c>
      <c r="X68" s="17"/>
    </row>
    <row r="69" ht="123" customHeight="1" spans="1:24">
      <c r="A69" s="14">
        <f t="shared" si="8"/>
        <v>64</v>
      </c>
      <c r="B69" s="17" t="s">
        <v>351</v>
      </c>
      <c r="C69" s="18" t="s">
        <v>352</v>
      </c>
      <c r="D69" s="18" t="s">
        <v>30</v>
      </c>
      <c r="E69" s="18" t="s">
        <v>353</v>
      </c>
      <c r="F69" s="18" t="s">
        <v>353</v>
      </c>
      <c r="G69" s="18" t="s">
        <v>311</v>
      </c>
      <c r="H69" s="18" t="s">
        <v>71</v>
      </c>
      <c r="I69" s="18" t="s">
        <v>354</v>
      </c>
      <c r="J69" s="27">
        <f t="shared" si="5"/>
        <v>3352</v>
      </c>
      <c r="K69" s="29" t="s">
        <v>43</v>
      </c>
      <c r="L69" s="18">
        <v>2024.12</v>
      </c>
      <c r="M69" s="18" t="s">
        <v>355</v>
      </c>
      <c r="N69" s="28" t="s">
        <v>343</v>
      </c>
      <c r="O69" s="28" t="s">
        <v>344</v>
      </c>
      <c r="P69" s="18" t="s">
        <v>356</v>
      </c>
      <c r="Q69" s="18">
        <v>3290</v>
      </c>
      <c r="R69" s="18">
        <v>62</v>
      </c>
      <c r="S69" s="16"/>
      <c r="T69" s="16"/>
      <c r="U69" s="18" t="s">
        <v>39</v>
      </c>
      <c r="V69" s="18">
        <v>3352</v>
      </c>
      <c r="W69" s="41">
        <v>1</v>
      </c>
      <c r="X69" s="17"/>
    </row>
    <row r="70" ht="56" customHeight="1" spans="1:24">
      <c r="A70" s="14">
        <f t="shared" si="8"/>
        <v>65</v>
      </c>
      <c r="B70" s="17" t="s">
        <v>40</v>
      </c>
      <c r="C70" s="18" t="s">
        <v>357</v>
      </c>
      <c r="D70" s="18" t="s">
        <v>30</v>
      </c>
      <c r="E70" s="18" t="s">
        <v>31</v>
      </c>
      <c r="F70" s="18" t="s">
        <v>31</v>
      </c>
      <c r="G70" s="19" t="s">
        <v>311</v>
      </c>
      <c r="H70" s="18" t="s">
        <v>71</v>
      </c>
      <c r="I70" s="34" t="s">
        <v>358</v>
      </c>
      <c r="J70" s="27">
        <f t="shared" si="5"/>
        <v>500</v>
      </c>
      <c r="K70" s="46" t="s">
        <v>359</v>
      </c>
      <c r="L70" s="18">
        <v>2024.12</v>
      </c>
      <c r="M70" s="31" t="s">
        <v>360</v>
      </c>
      <c r="N70" s="28" t="s">
        <v>361</v>
      </c>
      <c r="O70" s="28" t="s">
        <v>361</v>
      </c>
      <c r="P70" s="31" t="s">
        <v>38</v>
      </c>
      <c r="Q70" s="18">
        <v>500</v>
      </c>
      <c r="R70" s="18"/>
      <c r="S70" s="16"/>
      <c r="T70" s="16"/>
      <c r="U70" s="18" t="s">
        <v>39</v>
      </c>
      <c r="V70" s="31">
        <v>500</v>
      </c>
      <c r="W70" s="41">
        <v>1</v>
      </c>
      <c r="X70" s="17"/>
    </row>
    <row r="71" ht="51" customHeight="1" spans="1:24">
      <c r="A71" s="14">
        <f t="shared" si="8"/>
        <v>66</v>
      </c>
      <c r="B71" s="17" t="s">
        <v>40</v>
      </c>
      <c r="C71" s="18" t="s">
        <v>362</v>
      </c>
      <c r="D71" s="18" t="s">
        <v>30</v>
      </c>
      <c r="E71" s="18" t="s">
        <v>363</v>
      </c>
      <c r="F71" s="18" t="s">
        <v>363</v>
      </c>
      <c r="G71" s="18" t="s">
        <v>311</v>
      </c>
      <c r="H71" s="18" t="s">
        <v>71</v>
      </c>
      <c r="I71" s="18" t="s">
        <v>364</v>
      </c>
      <c r="J71" s="27">
        <f t="shared" ref="J71:J102" si="9">SUM(Q71:T71)</f>
        <v>250</v>
      </c>
      <c r="K71" s="29" t="s">
        <v>43</v>
      </c>
      <c r="L71" s="18">
        <v>2024.12</v>
      </c>
      <c r="M71" s="31" t="s">
        <v>365</v>
      </c>
      <c r="N71" s="28" t="s">
        <v>366</v>
      </c>
      <c r="O71" s="28" t="s">
        <v>367</v>
      </c>
      <c r="P71" s="31" t="s">
        <v>368</v>
      </c>
      <c r="Q71" s="18">
        <v>250</v>
      </c>
      <c r="R71" s="18"/>
      <c r="S71" s="18">
        <v>0</v>
      </c>
      <c r="T71" s="18"/>
      <c r="U71" s="18" t="s">
        <v>39</v>
      </c>
      <c r="V71" s="31">
        <v>250</v>
      </c>
      <c r="W71" s="41">
        <v>1</v>
      </c>
      <c r="X71" s="17"/>
    </row>
    <row r="72" ht="64" customHeight="1" spans="1:24">
      <c r="A72" s="14">
        <f t="shared" si="8"/>
        <v>67</v>
      </c>
      <c r="B72" s="17" t="s">
        <v>345</v>
      </c>
      <c r="C72" s="18" t="s">
        <v>369</v>
      </c>
      <c r="D72" s="18" t="s">
        <v>30</v>
      </c>
      <c r="E72" s="18" t="s">
        <v>327</v>
      </c>
      <c r="F72" s="18" t="s">
        <v>327</v>
      </c>
      <c r="G72" s="18" t="s">
        <v>311</v>
      </c>
      <c r="H72" s="18" t="s">
        <v>370</v>
      </c>
      <c r="I72" s="18" t="s">
        <v>371</v>
      </c>
      <c r="J72" s="27">
        <f t="shared" si="9"/>
        <v>432</v>
      </c>
      <c r="K72" s="29" t="s">
        <v>43</v>
      </c>
      <c r="L72" s="18">
        <v>2024.12</v>
      </c>
      <c r="M72" s="18" t="s">
        <v>372</v>
      </c>
      <c r="N72" s="28" t="s">
        <v>373</v>
      </c>
      <c r="O72" s="28" t="s">
        <v>373</v>
      </c>
      <c r="P72" s="18" t="s">
        <v>38</v>
      </c>
      <c r="Q72" s="18">
        <v>432</v>
      </c>
      <c r="R72" s="18"/>
      <c r="S72" s="18"/>
      <c r="T72" s="18"/>
      <c r="U72" s="18" t="s">
        <v>39</v>
      </c>
      <c r="V72" s="18">
        <v>432</v>
      </c>
      <c r="W72" s="41">
        <v>1</v>
      </c>
      <c r="X72" s="17"/>
    </row>
    <row r="73" ht="50" customHeight="1" spans="1:24">
      <c r="A73" s="14">
        <f t="shared" si="8"/>
        <v>68</v>
      </c>
      <c r="B73" s="17" t="s">
        <v>40</v>
      </c>
      <c r="C73" s="18" t="s">
        <v>374</v>
      </c>
      <c r="D73" s="18" t="s">
        <v>30</v>
      </c>
      <c r="E73" s="16" t="s">
        <v>375</v>
      </c>
      <c r="F73" s="16" t="s">
        <v>375</v>
      </c>
      <c r="G73" s="18" t="s">
        <v>311</v>
      </c>
      <c r="H73" s="18" t="s">
        <v>320</v>
      </c>
      <c r="I73" s="18" t="s">
        <v>376</v>
      </c>
      <c r="J73" s="27">
        <f t="shared" si="9"/>
        <v>10</v>
      </c>
      <c r="K73" s="29" t="s">
        <v>43</v>
      </c>
      <c r="L73" s="18">
        <v>2024.9</v>
      </c>
      <c r="M73" s="47" t="s">
        <v>377</v>
      </c>
      <c r="N73" s="28" t="s">
        <v>378</v>
      </c>
      <c r="O73" s="28" t="s">
        <v>379</v>
      </c>
      <c r="P73" s="18" t="s">
        <v>38</v>
      </c>
      <c r="Q73" s="18">
        <v>10</v>
      </c>
      <c r="R73" s="18"/>
      <c r="S73" s="18"/>
      <c r="T73" s="18"/>
      <c r="U73" s="18" t="s">
        <v>39</v>
      </c>
      <c r="V73" s="18">
        <v>10</v>
      </c>
      <c r="W73" s="41">
        <v>1</v>
      </c>
      <c r="X73" s="17"/>
    </row>
    <row r="74" ht="42" customHeight="1" spans="1:24">
      <c r="A74" s="14">
        <f t="shared" si="8"/>
        <v>69</v>
      </c>
      <c r="B74" s="17" t="s">
        <v>40</v>
      </c>
      <c r="C74" s="16" t="s">
        <v>380</v>
      </c>
      <c r="D74" s="16" t="s">
        <v>30</v>
      </c>
      <c r="E74" s="16" t="s">
        <v>49</v>
      </c>
      <c r="F74" s="16" t="s">
        <v>49</v>
      </c>
      <c r="G74" s="16" t="s">
        <v>311</v>
      </c>
      <c r="H74" s="18" t="s">
        <v>33</v>
      </c>
      <c r="I74" s="16" t="s">
        <v>381</v>
      </c>
      <c r="J74" s="27">
        <f t="shared" si="9"/>
        <v>15</v>
      </c>
      <c r="K74" s="29" t="s">
        <v>382</v>
      </c>
      <c r="L74" s="16">
        <v>2024.9</v>
      </c>
      <c r="M74" s="30" t="s">
        <v>383</v>
      </c>
      <c r="N74" s="28" t="s">
        <v>384</v>
      </c>
      <c r="O74" s="28" t="s">
        <v>385</v>
      </c>
      <c r="P74" s="30" t="s">
        <v>54</v>
      </c>
      <c r="Q74" s="18">
        <v>15</v>
      </c>
      <c r="R74" s="18"/>
      <c r="S74" s="18"/>
      <c r="T74" s="18"/>
      <c r="U74" s="18" t="s">
        <v>39</v>
      </c>
      <c r="V74" s="30">
        <v>15</v>
      </c>
      <c r="W74" s="41">
        <v>1</v>
      </c>
      <c r="X74" s="17"/>
    </row>
    <row r="75" ht="67" customHeight="1" spans="1:24">
      <c r="A75" s="14">
        <f t="shared" si="8"/>
        <v>70</v>
      </c>
      <c r="B75" s="17" t="s">
        <v>345</v>
      </c>
      <c r="C75" s="18" t="s">
        <v>337</v>
      </c>
      <c r="D75" s="18" t="s">
        <v>30</v>
      </c>
      <c r="E75" s="18" t="s">
        <v>327</v>
      </c>
      <c r="F75" s="18" t="s">
        <v>327</v>
      </c>
      <c r="G75" s="19" t="s">
        <v>311</v>
      </c>
      <c r="H75" s="18" t="s">
        <v>337</v>
      </c>
      <c r="I75" s="18" t="s">
        <v>337</v>
      </c>
      <c r="J75" s="27">
        <f t="shared" si="9"/>
        <v>76.5</v>
      </c>
      <c r="K75" s="29" t="s">
        <v>43</v>
      </c>
      <c r="L75" s="18">
        <v>2024.12</v>
      </c>
      <c r="M75" s="30" t="s">
        <v>338</v>
      </c>
      <c r="N75" s="28" t="s">
        <v>339</v>
      </c>
      <c r="O75" s="28" t="s">
        <v>339</v>
      </c>
      <c r="P75" s="30" t="s">
        <v>38</v>
      </c>
      <c r="Q75" s="18">
        <v>76.5</v>
      </c>
      <c r="R75" s="18"/>
      <c r="S75" s="18"/>
      <c r="T75" s="18"/>
      <c r="U75" s="18" t="s">
        <v>39</v>
      </c>
      <c r="V75" s="30">
        <v>76.5</v>
      </c>
      <c r="W75" s="41">
        <v>1</v>
      </c>
      <c r="X75" s="17"/>
    </row>
    <row r="76" ht="75" customHeight="1" spans="1:24">
      <c r="A76" s="14">
        <f t="shared" si="8"/>
        <v>71</v>
      </c>
      <c r="B76" s="21" t="s">
        <v>218</v>
      </c>
      <c r="C76" s="16" t="s">
        <v>386</v>
      </c>
      <c r="D76" s="16" t="s">
        <v>30</v>
      </c>
      <c r="E76" s="16" t="s">
        <v>387</v>
      </c>
      <c r="F76" s="16" t="s">
        <v>387</v>
      </c>
      <c r="G76" s="18" t="s">
        <v>311</v>
      </c>
      <c r="H76" s="16" t="s">
        <v>71</v>
      </c>
      <c r="I76" s="16" t="s">
        <v>388</v>
      </c>
      <c r="J76" s="27">
        <f t="shared" si="9"/>
        <v>74.5</v>
      </c>
      <c r="K76" s="29" t="s">
        <v>43</v>
      </c>
      <c r="L76" s="16">
        <v>2024.12</v>
      </c>
      <c r="M76" s="16" t="s">
        <v>389</v>
      </c>
      <c r="N76" s="28" t="s">
        <v>390</v>
      </c>
      <c r="O76" s="28" t="s">
        <v>391</v>
      </c>
      <c r="P76" s="16" t="s">
        <v>38</v>
      </c>
      <c r="Q76" s="18">
        <v>74.5</v>
      </c>
      <c r="R76" s="18"/>
      <c r="S76" s="18"/>
      <c r="T76" s="18"/>
      <c r="U76" s="18" t="s">
        <v>39</v>
      </c>
      <c r="V76" s="16">
        <v>74.5</v>
      </c>
      <c r="W76" s="41">
        <v>1</v>
      </c>
      <c r="X76" s="17"/>
    </row>
    <row r="77" ht="67" customHeight="1" spans="1:24">
      <c r="A77" s="14">
        <f t="shared" ref="A77:A86" si="10">ROW()-5</f>
        <v>72</v>
      </c>
      <c r="B77" s="17" t="s">
        <v>392</v>
      </c>
      <c r="C77" s="18" t="s">
        <v>393</v>
      </c>
      <c r="D77" s="18" t="s">
        <v>30</v>
      </c>
      <c r="E77" s="16" t="s">
        <v>327</v>
      </c>
      <c r="F77" s="16" t="s">
        <v>327</v>
      </c>
      <c r="G77" s="18" t="s">
        <v>311</v>
      </c>
      <c r="H77" s="16" t="s">
        <v>71</v>
      </c>
      <c r="I77" s="18" t="s">
        <v>394</v>
      </c>
      <c r="J77" s="27">
        <f t="shared" si="9"/>
        <v>500</v>
      </c>
      <c r="K77" s="29" t="s">
        <v>43</v>
      </c>
      <c r="L77" s="16">
        <v>2024.12</v>
      </c>
      <c r="M77" s="30" t="s">
        <v>395</v>
      </c>
      <c r="N77" s="28" t="s">
        <v>396</v>
      </c>
      <c r="O77" s="28" t="s">
        <v>397</v>
      </c>
      <c r="P77" s="30" t="s">
        <v>398</v>
      </c>
      <c r="Q77" s="18">
        <v>339.4</v>
      </c>
      <c r="R77" s="27">
        <v>160.6</v>
      </c>
      <c r="S77" s="18"/>
      <c r="T77" s="18"/>
      <c r="U77" s="18" t="s">
        <v>39</v>
      </c>
      <c r="V77" s="30">
        <v>500</v>
      </c>
      <c r="W77" s="41">
        <v>1</v>
      </c>
      <c r="X77" s="17"/>
    </row>
    <row r="78" ht="76" customHeight="1" spans="1:24">
      <c r="A78" s="14">
        <f t="shared" si="10"/>
        <v>73</v>
      </c>
      <c r="B78" s="17" t="s">
        <v>317</v>
      </c>
      <c r="C78" s="18" t="s">
        <v>399</v>
      </c>
      <c r="D78" s="18" t="s">
        <v>30</v>
      </c>
      <c r="E78" s="16" t="s">
        <v>31</v>
      </c>
      <c r="F78" s="16" t="s">
        <v>31</v>
      </c>
      <c r="G78" s="19" t="s">
        <v>311</v>
      </c>
      <c r="H78" s="16" t="s">
        <v>71</v>
      </c>
      <c r="I78" s="18" t="s">
        <v>400</v>
      </c>
      <c r="J78" s="27">
        <f t="shared" si="9"/>
        <v>147</v>
      </c>
      <c r="K78" s="46" t="s">
        <v>359</v>
      </c>
      <c r="L78" s="46" t="s">
        <v>401</v>
      </c>
      <c r="M78" s="30" t="s">
        <v>402</v>
      </c>
      <c r="N78" s="28" t="s">
        <v>403</v>
      </c>
      <c r="O78" s="28" t="s">
        <v>403</v>
      </c>
      <c r="P78" s="30" t="s">
        <v>38</v>
      </c>
      <c r="Q78" s="27">
        <v>147</v>
      </c>
      <c r="R78" s="27"/>
      <c r="S78" s="18"/>
      <c r="T78" s="18"/>
      <c r="U78" s="18" t="s">
        <v>39</v>
      </c>
      <c r="V78" s="30">
        <v>147</v>
      </c>
      <c r="W78" s="41">
        <v>1</v>
      </c>
      <c r="X78" s="17"/>
    </row>
    <row r="79" ht="60" customHeight="1" spans="1:24">
      <c r="A79" s="14">
        <f t="shared" si="10"/>
        <v>74</v>
      </c>
      <c r="B79" s="17" t="s">
        <v>325</v>
      </c>
      <c r="C79" s="18" t="s">
        <v>404</v>
      </c>
      <c r="D79" s="18" t="s">
        <v>30</v>
      </c>
      <c r="E79" s="16" t="s">
        <v>31</v>
      </c>
      <c r="F79" s="16" t="s">
        <v>31</v>
      </c>
      <c r="G79" s="19" t="s">
        <v>311</v>
      </c>
      <c r="H79" s="16" t="s">
        <v>71</v>
      </c>
      <c r="I79" s="16" t="s">
        <v>405</v>
      </c>
      <c r="J79" s="27">
        <f t="shared" si="9"/>
        <v>206</v>
      </c>
      <c r="K79" s="46" t="s">
        <v>359</v>
      </c>
      <c r="L79" s="46" t="s">
        <v>401</v>
      </c>
      <c r="M79" s="30" t="s">
        <v>406</v>
      </c>
      <c r="N79" s="28" t="s">
        <v>407</v>
      </c>
      <c r="O79" s="28" t="s">
        <v>407</v>
      </c>
      <c r="P79" s="30" t="s">
        <v>38</v>
      </c>
      <c r="Q79" s="27">
        <v>206</v>
      </c>
      <c r="R79" s="27"/>
      <c r="S79" s="18"/>
      <c r="T79" s="18"/>
      <c r="U79" s="18" t="s">
        <v>39</v>
      </c>
      <c r="V79" s="30">
        <v>206</v>
      </c>
      <c r="W79" s="41">
        <v>1</v>
      </c>
      <c r="X79" s="17"/>
    </row>
    <row r="80" ht="75" customHeight="1" spans="1:24">
      <c r="A80" s="14">
        <f t="shared" si="10"/>
        <v>75</v>
      </c>
      <c r="B80" s="17" t="s">
        <v>325</v>
      </c>
      <c r="C80" s="18" t="s">
        <v>408</v>
      </c>
      <c r="D80" s="18" t="s">
        <v>30</v>
      </c>
      <c r="E80" s="16" t="s">
        <v>31</v>
      </c>
      <c r="F80" s="16" t="s">
        <v>31</v>
      </c>
      <c r="G80" s="19" t="s">
        <v>311</v>
      </c>
      <c r="H80" s="16" t="s">
        <v>71</v>
      </c>
      <c r="I80" s="16" t="s">
        <v>409</v>
      </c>
      <c r="J80" s="27">
        <f t="shared" si="9"/>
        <v>264</v>
      </c>
      <c r="K80" s="46" t="s">
        <v>359</v>
      </c>
      <c r="L80" s="46" t="s">
        <v>401</v>
      </c>
      <c r="M80" s="30" t="s">
        <v>410</v>
      </c>
      <c r="N80" s="28" t="s">
        <v>411</v>
      </c>
      <c r="O80" s="28" t="s">
        <v>411</v>
      </c>
      <c r="P80" s="30" t="s">
        <v>38</v>
      </c>
      <c r="Q80" s="27">
        <v>174</v>
      </c>
      <c r="R80" s="27">
        <v>90</v>
      </c>
      <c r="S80" s="18"/>
      <c r="T80" s="18"/>
      <c r="U80" s="18" t="s">
        <v>39</v>
      </c>
      <c r="V80" s="30">
        <v>264</v>
      </c>
      <c r="W80" s="41">
        <v>1</v>
      </c>
      <c r="X80" s="17"/>
    </row>
    <row r="81" ht="52" customHeight="1" spans="1:24">
      <c r="A81" s="14">
        <f t="shared" si="10"/>
        <v>76</v>
      </c>
      <c r="B81" s="17" t="s">
        <v>317</v>
      </c>
      <c r="C81" s="18" t="s">
        <v>412</v>
      </c>
      <c r="D81" s="18" t="s">
        <v>30</v>
      </c>
      <c r="E81" s="16" t="s">
        <v>31</v>
      </c>
      <c r="F81" s="16" t="s">
        <v>31</v>
      </c>
      <c r="G81" s="19" t="s">
        <v>311</v>
      </c>
      <c r="H81" s="16" t="s">
        <v>71</v>
      </c>
      <c r="I81" s="18" t="s">
        <v>413</v>
      </c>
      <c r="J81" s="27">
        <f t="shared" si="9"/>
        <v>35</v>
      </c>
      <c r="K81" s="46" t="s">
        <v>359</v>
      </c>
      <c r="L81" s="46" t="s">
        <v>401</v>
      </c>
      <c r="M81" s="30" t="s">
        <v>406</v>
      </c>
      <c r="N81" s="28" t="s">
        <v>414</v>
      </c>
      <c r="O81" s="28" t="s">
        <v>414</v>
      </c>
      <c r="P81" s="30" t="s">
        <v>38</v>
      </c>
      <c r="Q81" s="27">
        <v>35</v>
      </c>
      <c r="R81" s="27"/>
      <c r="S81" s="18"/>
      <c r="T81" s="18"/>
      <c r="U81" s="18" t="s">
        <v>39</v>
      </c>
      <c r="V81" s="30">
        <v>35</v>
      </c>
      <c r="W81" s="41">
        <v>1</v>
      </c>
      <c r="X81" s="17"/>
    </row>
    <row r="82" ht="72" spans="1:24">
      <c r="A82" s="14">
        <f t="shared" si="10"/>
        <v>77</v>
      </c>
      <c r="B82" s="17" t="s">
        <v>317</v>
      </c>
      <c r="C82" s="18" t="s">
        <v>415</v>
      </c>
      <c r="D82" s="18" t="s">
        <v>30</v>
      </c>
      <c r="E82" s="16" t="s">
        <v>31</v>
      </c>
      <c r="F82" s="16" t="s">
        <v>31</v>
      </c>
      <c r="G82" s="19" t="s">
        <v>311</v>
      </c>
      <c r="H82" s="16" t="s">
        <v>71</v>
      </c>
      <c r="I82" s="18" t="s">
        <v>416</v>
      </c>
      <c r="J82" s="27">
        <f t="shared" si="9"/>
        <v>57</v>
      </c>
      <c r="K82" s="46" t="s">
        <v>359</v>
      </c>
      <c r="L82" s="46" t="s">
        <v>401</v>
      </c>
      <c r="M82" s="30" t="s">
        <v>342</v>
      </c>
      <c r="N82" s="28" t="s">
        <v>417</v>
      </c>
      <c r="O82" s="28" t="s">
        <v>417</v>
      </c>
      <c r="P82" s="30" t="s">
        <v>38</v>
      </c>
      <c r="Q82" s="27">
        <v>57</v>
      </c>
      <c r="R82" s="27"/>
      <c r="S82" s="18"/>
      <c r="T82" s="18"/>
      <c r="U82" s="18" t="s">
        <v>39</v>
      </c>
      <c r="V82" s="30">
        <v>57</v>
      </c>
      <c r="W82" s="41">
        <v>1</v>
      </c>
      <c r="X82" s="17"/>
    </row>
    <row r="83" ht="76" customHeight="1" spans="1:24">
      <c r="A83" s="14">
        <f t="shared" si="10"/>
        <v>78</v>
      </c>
      <c r="B83" s="15" t="s">
        <v>418</v>
      </c>
      <c r="C83" s="18" t="s">
        <v>419</v>
      </c>
      <c r="D83" s="18" t="s">
        <v>30</v>
      </c>
      <c r="E83" s="16" t="s">
        <v>31</v>
      </c>
      <c r="F83" s="16" t="s">
        <v>31</v>
      </c>
      <c r="G83" s="18" t="s">
        <v>311</v>
      </c>
      <c r="H83" s="16" t="s">
        <v>71</v>
      </c>
      <c r="I83" s="18" t="s">
        <v>420</v>
      </c>
      <c r="J83" s="27">
        <f t="shared" si="9"/>
        <v>406</v>
      </c>
      <c r="K83" s="46" t="s">
        <v>359</v>
      </c>
      <c r="L83" s="46" t="s">
        <v>401</v>
      </c>
      <c r="M83" s="16" t="s">
        <v>421</v>
      </c>
      <c r="N83" s="28" t="s">
        <v>422</v>
      </c>
      <c r="O83" s="28" t="s">
        <v>423</v>
      </c>
      <c r="P83" s="16" t="s">
        <v>38</v>
      </c>
      <c r="Q83" s="27"/>
      <c r="R83" s="27">
        <v>406</v>
      </c>
      <c r="S83" s="18"/>
      <c r="T83" s="18"/>
      <c r="U83" s="18" t="s">
        <v>39</v>
      </c>
      <c r="V83" s="16">
        <v>406</v>
      </c>
      <c r="W83" s="41">
        <v>1</v>
      </c>
      <c r="X83" s="17"/>
    </row>
    <row r="84" ht="53" customHeight="1" spans="1:24">
      <c r="A84" s="14">
        <f t="shared" si="10"/>
        <v>79</v>
      </c>
      <c r="B84" s="15" t="s">
        <v>28</v>
      </c>
      <c r="C84" s="30" t="s">
        <v>424</v>
      </c>
      <c r="D84" s="31" t="s">
        <v>30</v>
      </c>
      <c r="E84" s="30" t="s">
        <v>31</v>
      </c>
      <c r="F84" s="30" t="s">
        <v>31</v>
      </c>
      <c r="G84" s="19" t="s">
        <v>311</v>
      </c>
      <c r="H84" s="16" t="s">
        <v>71</v>
      </c>
      <c r="I84" s="30" t="s">
        <v>425</v>
      </c>
      <c r="J84" s="27">
        <f t="shared" si="9"/>
        <v>690</v>
      </c>
      <c r="K84" s="46" t="s">
        <v>426</v>
      </c>
      <c r="L84" s="46" t="s">
        <v>401</v>
      </c>
      <c r="M84" s="30" t="s">
        <v>427</v>
      </c>
      <c r="N84" s="28" t="s">
        <v>428</v>
      </c>
      <c r="O84" s="28" t="s">
        <v>428</v>
      </c>
      <c r="P84" s="30" t="s">
        <v>38</v>
      </c>
      <c r="Q84" s="27"/>
      <c r="R84" s="27">
        <v>690</v>
      </c>
      <c r="S84" s="18"/>
      <c r="T84" s="18"/>
      <c r="U84" s="18" t="s">
        <v>39</v>
      </c>
      <c r="V84" s="30">
        <v>690</v>
      </c>
      <c r="W84" s="41">
        <v>1</v>
      </c>
      <c r="X84" s="17"/>
    </row>
    <row r="85" ht="127" customHeight="1" spans="1:24">
      <c r="A85" s="14">
        <f t="shared" si="10"/>
        <v>80</v>
      </c>
      <c r="B85" s="15" t="s">
        <v>28</v>
      </c>
      <c r="C85" s="18" t="s">
        <v>429</v>
      </c>
      <c r="D85" s="18" t="s">
        <v>30</v>
      </c>
      <c r="E85" s="16" t="s">
        <v>31</v>
      </c>
      <c r="F85" s="16" t="s">
        <v>31</v>
      </c>
      <c r="G85" s="18" t="s">
        <v>311</v>
      </c>
      <c r="H85" s="16" t="s">
        <v>71</v>
      </c>
      <c r="I85" s="18" t="s">
        <v>430</v>
      </c>
      <c r="J85" s="27">
        <f t="shared" si="9"/>
        <v>200</v>
      </c>
      <c r="K85" s="46" t="s">
        <v>359</v>
      </c>
      <c r="L85" s="46" t="s">
        <v>401</v>
      </c>
      <c r="M85" s="16" t="s">
        <v>431</v>
      </c>
      <c r="N85" s="28" t="s">
        <v>432</v>
      </c>
      <c r="O85" s="28" t="s">
        <v>433</v>
      </c>
      <c r="P85" s="16" t="s">
        <v>434</v>
      </c>
      <c r="Q85" s="27"/>
      <c r="R85" s="27">
        <v>200</v>
      </c>
      <c r="S85" s="18"/>
      <c r="T85" s="18"/>
      <c r="U85" s="18" t="s">
        <v>39</v>
      </c>
      <c r="V85" s="16">
        <v>200</v>
      </c>
      <c r="W85" s="41">
        <v>1</v>
      </c>
      <c r="X85" s="17"/>
    </row>
    <row r="86" ht="78" customHeight="1" spans="1:24">
      <c r="A86" s="14">
        <f t="shared" si="10"/>
        <v>81</v>
      </c>
      <c r="B86" s="15" t="s">
        <v>435</v>
      </c>
      <c r="C86" s="16" t="s">
        <v>436</v>
      </c>
      <c r="D86" s="16" t="s">
        <v>30</v>
      </c>
      <c r="E86" s="16" t="s">
        <v>327</v>
      </c>
      <c r="F86" s="16" t="s">
        <v>327</v>
      </c>
      <c r="G86" s="18" t="s">
        <v>311</v>
      </c>
      <c r="H86" s="18" t="s">
        <v>33</v>
      </c>
      <c r="I86" s="16" t="s">
        <v>437</v>
      </c>
      <c r="J86" s="27">
        <f t="shared" si="9"/>
        <v>246</v>
      </c>
      <c r="K86" s="29" t="s">
        <v>43</v>
      </c>
      <c r="L86" s="16">
        <v>2024.12</v>
      </c>
      <c r="M86" s="16" t="s">
        <v>438</v>
      </c>
      <c r="N86" s="28" t="s">
        <v>439</v>
      </c>
      <c r="O86" s="28" t="s">
        <v>440</v>
      </c>
      <c r="P86" s="16" t="s">
        <v>38</v>
      </c>
      <c r="Q86" s="27"/>
      <c r="R86" s="27">
        <v>246</v>
      </c>
      <c r="S86" s="18"/>
      <c r="T86" s="18"/>
      <c r="U86" s="18" t="s">
        <v>39</v>
      </c>
      <c r="V86" s="16">
        <v>246</v>
      </c>
      <c r="W86" s="41">
        <v>1</v>
      </c>
      <c r="X86" s="17"/>
    </row>
    <row r="87" ht="55" customHeight="1" spans="1:24">
      <c r="A87" s="14">
        <f t="shared" ref="A87:A96" si="11">ROW()-5</f>
        <v>82</v>
      </c>
      <c r="B87" s="17" t="s">
        <v>67</v>
      </c>
      <c r="C87" s="18" t="s">
        <v>441</v>
      </c>
      <c r="D87" s="18" t="s">
        <v>69</v>
      </c>
      <c r="E87" s="18" t="s">
        <v>70</v>
      </c>
      <c r="F87" s="18" t="s">
        <v>70</v>
      </c>
      <c r="G87" s="18" t="s">
        <v>311</v>
      </c>
      <c r="H87" s="18" t="s">
        <v>33</v>
      </c>
      <c r="I87" s="18" t="s">
        <v>442</v>
      </c>
      <c r="J87" s="27">
        <f t="shared" si="9"/>
        <v>20.5</v>
      </c>
      <c r="K87" s="29" t="s">
        <v>43</v>
      </c>
      <c r="L87" s="16">
        <v>2024.12</v>
      </c>
      <c r="M87" s="31" t="s">
        <v>125</v>
      </c>
      <c r="N87" s="28" t="s">
        <v>443</v>
      </c>
      <c r="O87" s="28" t="s">
        <v>443</v>
      </c>
      <c r="P87" s="31" t="s">
        <v>38</v>
      </c>
      <c r="Q87" s="18">
        <v>20.5</v>
      </c>
      <c r="R87" s="18"/>
      <c r="S87" s="18"/>
      <c r="T87" s="18"/>
      <c r="U87" s="18" t="s">
        <v>39</v>
      </c>
      <c r="V87" s="31">
        <v>20.5</v>
      </c>
      <c r="W87" s="41">
        <v>1</v>
      </c>
      <c r="X87" s="17"/>
    </row>
    <row r="88" ht="74" customHeight="1" spans="1:24">
      <c r="A88" s="14">
        <f t="shared" si="11"/>
        <v>83</v>
      </c>
      <c r="B88" s="17" t="s">
        <v>67</v>
      </c>
      <c r="C88" s="18" t="s">
        <v>444</v>
      </c>
      <c r="D88" s="18" t="s">
        <v>69</v>
      </c>
      <c r="E88" s="18" t="s">
        <v>70</v>
      </c>
      <c r="F88" s="18" t="s">
        <v>70</v>
      </c>
      <c r="G88" s="18" t="s">
        <v>311</v>
      </c>
      <c r="H88" s="18" t="s">
        <v>33</v>
      </c>
      <c r="I88" s="18" t="s">
        <v>445</v>
      </c>
      <c r="J88" s="27">
        <f t="shared" si="9"/>
        <v>60.5</v>
      </c>
      <c r="K88" s="29" t="s">
        <v>43</v>
      </c>
      <c r="L88" s="16">
        <v>2024.12</v>
      </c>
      <c r="M88" s="18" t="s">
        <v>125</v>
      </c>
      <c r="N88" s="28" t="s">
        <v>446</v>
      </c>
      <c r="O88" s="28" t="s">
        <v>447</v>
      </c>
      <c r="P88" s="31" t="s">
        <v>38</v>
      </c>
      <c r="Q88" s="18">
        <v>60.5</v>
      </c>
      <c r="R88" s="18"/>
      <c r="S88" s="18"/>
      <c r="T88" s="18"/>
      <c r="U88" s="18" t="s">
        <v>39</v>
      </c>
      <c r="V88" s="31">
        <v>60.5</v>
      </c>
      <c r="W88" s="41">
        <v>1</v>
      </c>
      <c r="X88" s="17"/>
    </row>
    <row r="89" ht="60" spans="1:24">
      <c r="A89" s="14">
        <f t="shared" si="11"/>
        <v>84</v>
      </c>
      <c r="B89" s="17" t="s">
        <v>67</v>
      </c>
      <c r="C89" s="19" t="s">
        <v>448</v>
      </c>
      <c r="D89" s="18" t="s">
        <v>69</v>
      </c>
      <c r="E89" s="18" t="s">
        <v>70</v>
      </c>
      <c r="F89" s="18" t="s">
        <v>449</v>
      </c>
      <c r="G89" s="18" t="s">
        <v>449</v>
      </c>
      <c r="H89" s="18" t="s">
        <v>71</v>
      </c>
      <c r="I89" s="19" t="s">
        <v>450</v>
      </c>
      <c r="J89" s="27">
        <f t="shared" si="9"/>
        <v>10</v>
      </c>
      <c r="K89" s="29" t="s">
        <v>43</v>
      </c>
      <c r="L89" s="16">
        <v>2024.12</v>
      </c>
      <c r="M89" s="18" t="s">
        <v>451</v>
      </c>
      <c r="N89" s="28" t="s">
        <v>452</v>
      </c>
      <c r="O89" s="28" t="s">
        <v>453</v>
      </c>
      <c r="P89" s="18" t="s">
        <v>454</v>
      </c>
      <c r="Q89" s="19">
        <v>10</v>
      </c>
      <c r="R89" s="18"/>
      <c r="S89" s="18"/>
      <c r="T89" s="18"/>
      <c r="U89" s="18" t="s">
        <v>39</v>
      </c>
      <c r="V89" s="18">
        <v>10</v>
      </c>
      <c r="W89" s="41">
        <v>1</v>
      </c>
      <c r="X89" s="17"/>
    </row>
    <row r="90" ht="96" spans="1:24">
      <c r="A90" s="14">
        <f t="shared" si="11"/>
        <v>85</v>
      </c>
      <c r="B90" s="17" t="s">
        <v>55</v>
      </c>
      <c r="C90" s="16" t="s">
        <v>455</v>
      </c>
      <c r="D90" s="16" t="s">
        <v>30</v>
      </c>
      <c r="E90" s="16" t="s">
        <v>31</v>
      </c>
      <c r="F90" s="16" t="s">
        <v>449</v>
      </c>
      <c r="G90" s="16" t="s">
        <v>449</v>
      </c>
      <c r="H90" s="16" t="s">
        <v>33</v>
      </c>
      <c r="I90" s="16" t="s">
        <v>456</v>
      </c>
      <c r="J90" s="27">
        <f t="shared" si="9"/>
        <v>10</v>
      </c>
      <c r="K90" s="48">
        <v>45292</v>
      </c>
      <c r="L90" s="48">
        <v>45656</v>
      </c>
      <c r="M90" s="16" t="s">
        <v>457</v>
      </c>
      <c r="N90" s="28" t="s">
        <v>452</v>
      </c>
      <c r="O90" s="28" t="s">
        <v>453</v>
      </c>
      <c r="P90" s="16" t="s">
        <v>458</v>
      </c>
      <c r="Q90" s="42"/>
      <c r="R90" s="43"/>
      <c r="S90" s="43">
        <v>10</v>
      </c>
      <c r="T90" s="43"/>
      <c r="U90" s="18" t="s">
        <v>39</v>
      </c>
      <c r="V90" s="16">
        <v>10</v>
      </c>
      <c r="W90" s="41">
        <v>1</v>
      </c>
      <c r="X90" s="16"/>
    </row>
    <row r="91" ht="56" customHeight="1" spans="1:24">
      <c r="A91" s="14">
        <f t="shared" si="11"/>
        <v>86</v>
      </c>
      <c r="B91" s="17" t="s">
        <v>40</v>
      </c>
      <c r="C91" s="16" t="s">
        <v>459</v>
      </c>
      <c r="D91" s="16" t="s">
        <v>30</v>
      </c>
      <c r="E91" s="16" t="s">
        <v>31</v>
      </c>
      <c r="F91" s="18" t="s">
        <v>449</v>
      </c>
      <c r="G91" s="18" t="s">
        <v>449</v>
      </c>
      <c r="H91" s="18" t="s">
        <v>71</v>
      </c>
      <c r="I91" s="16" t="s">
        <v>460</v>
      </c>
      <c r="J91" s="27">
        <f t="shared" si="9"/>
        <v>20</v>
      </c>
      <c r="K91" s="16">
        <v>2024.1</v>
      </c>
      <c r="L91" s="16">
        <v>2024.8</v>
      </c>
      <c r="M91" s="16" t="s">
        <v>461</v>
      </c>
      <c r="N91" s="28" t="s">
        <v>462</v>
      </c>
      <c r="O91" s="28" t="s">
        <v>463</v>
      </c>
      <c r="P91" s="16" t="s">
        <v>464</v>
      </c>
      <c r="Q91" s="16">
        <v>20</v>
      </c>
      <c r="R91" s="18"/>
      <c r="S91" s="18"/>
      <c r="T91" s="18"/>
      <c r="U91" s="18" t="s">
        <v>39</v>
      </c>
      <c r="V91" s="16">
        <v>20</v>
      </c>
      <c r="W91" s="41">
        <v>1</v>
      </c>
      <c r="X91" s="17"/>
    </row>
    <row r="92" ht="60" spans="1:24">
      <c r="A92" s="14">
        <f t="shared" si="11"/>
        <v>87</v>
      </c>
      <c r="B92" s="17" t="s">
        <v>40</v>
      </c>
      <c r="C92" s="16" t="s">
        <v>465</v>
      </c>
      <c r="D92" s="16" t="s">
        <v>30</v>
      </c>
      <c r="E92" s="16" t="s">
        <v>49</v>
      </c>
      <c r="F92" s="18" t="s">
        <v>449</v>
      </c>
      <c r="G92" s="18" t="s">
        <v>449</v>
      </c>
      <c r="H92" s="18" t="s">
        <v>71</v>
      </c>
      <c r="I92" s="16" t="s">
        <v>466</v>
      </c>
      <c r="J92" s="27">
        <f t="shared" si="9"/>
        <v>45</v>
      </c>
      <c r="K92" s="16">
        <v>2024.1</v>
      </c>
      <c r="L92" s="16">
        <v>2024.8</v>
      </c>
      <c r="M92" s="16" t="s">
        <v>467</v>
      </c>
      <c r="N92" s="28" t="s">
        <v>468</v>
      </c>
      <c r="O92" s="28" t="s">
        <v>469</v>
      </c>
      <c r="P92" s="16" t="s">
        <v>470</v>
      </c>
      <c r="Q92" s="16">
        <v>45</v>
      </c>
      <c r="R92" s="18"/>
      <c r="S92" s="18"/>
      <c r="T92" s="18"/>
      <c r="U92" s="18" t="s">
        <v>39</v>
      </c>
      <c r="V92" s="16">
        <v>45</v>
      </c>
      <c r="W92" s="41">
        <v>1</v>
      </c>
      <c r="X92" s="17"/>
    </row>
    <row r="93" ht="73" customHeight="1" spans="1:24">
      <c r="A93" s="14">
        <f t="shared" si="11"/>
        <v>88</v>
      </c>
      <c r="B93" s="17" t="s">
        <v>40</v>
      </c>
      <c r="C93" s="16" t="s">
        <v>471</v>
      </c>
      <c r="D93" s="16" t="s">
        <v>30</v>
      </c>
      <c r="E93" s="16" t="s">
        <v>31</v>
      </c>
      <c r="F93" s="18" t="s">
        <v>449</v>
      </c>
      <c r="G93" s="18" t="s">
        <v>449</v>
      </c>
      <c r="H93" s="18" t="s">
        <v>33</v>
      </c>
      <c r="I93" s="16" t="s">
        <v>472</v>
      </c>
      <c r="J93" s="27">
        <f t="shared" si="9"/>
        <v>35</v>
      </c>
      <c r="K93" s="16">
        <v>2024.1</v>
      </c>
      <c r="L93" s="16">
        <v>2024.8</v>
      </c>
      <c r="M93" s="16" t="s">
        <v>473</v>
      </c>
      <c r="N93" s="28" t="s">
        <v>474</v>
      </c>
      <c r="O93" s="28" t="s">
        <v>475</v>
      </c>
      <c r="P93" s="16" t="s">
        <v>476</v>
      </c>
      <c r="Q93" s="16">
        <v>35</v>
      </c>
      <c r="R93" s="18"/>
      <c r="S93" s="18"/>
      <c r="T93" s="18"/>
      <c r="U93" s="18" t="s">
        <v>39</v>
      </c>
      <c r="V93" s="16">
        <v>35</v>
      </c>
      <c r="W93" s="41">
        <v>1</v>
      </c>
      <c r="X93" s="17"/>
    </row>
    <row r="94" ht="67" customHeight="1" spans="1:24">
      <c r="A94" s="14">
        <f t="shared" si="11"/>
        <v>89</v>
      </c>
      <c r="B94" s="17" t="s">
        <v>55</v>
      </c>
      <c r="C94" s="16" t="s">
        <v>477</v>
      </c>
      <c r="D94" s="16" t="s">
        <v>30</v>
      </c>
      <c r="E94" s="16" t="s">
        <v>31</v>
      </c>
      <c r="F94" s="16" t="s">
        <v>449</v>
      </c>
      <c r="G94" s="16" t="s">
        <v>449</v>
      </c>
      <c r="H94" s="16" t="s">
        <v>33</v>
      </c>
      <c r="I94" s="16" t="s">
        <v>478</v>
      </c>
      <c r="J94" s="27">
        <f t="shared" si="9"/>
        <v>10</v>
      </c>
      <c r="K94" s="48">
        <v>45566</v>
      </c>
      <c r="L94" s="48">
        <v>45656</v>
      </c>
      <c r="M94" s="16" t="s">
        <v>479</v>
      </c>
      <c r="N94" s="28" t="s">
        <v>462</v>
      </c>
      <c r="O94" s="28" t="s">
        <v>463</v>
      </c>
      <c r="P94" s="16" t="s">
        <v>480</v>
      </c>
      <c r="Q94" s="42"/>
      <c r="R94" s="43"/>
      <c r="S94" s="43">
        <v>10</v>
      </c>
      <c r="T94" s="43"/>
      <c r="U94" s="18" t="s">
        <v>39</v>
      </c>
      <c r="V94" s="16">
        <v>10</v>
      </c>
      <c r="W94" s="41">
        <v>1</v>
      </c>
      <c r="X94" s="16"/>
    </row>
    <row r="95" ht="52" customHeight="1" spans="1:24">
      <c r="A95" s="14">
        <f t="shared" si="11"/>
        <v>90</v>
      </c>
      <c r="B95" s="17" t="s">
        <v>40</v>
      </c>
      <c r="C95" s="16" t="s">
        <v>481</v>
      </c>
      <c r="D95" s="18" t="s">
        <v>30</v>
      </c>
      <c r="E95" s="20" t="s">
        <v>81</v>
      </c>
      <c r="F95" s="19" t="s">
        <v>449</v>
      </c>
      <c r="G95" s="18" t="s">
        <v>449</v>
      </c>
      <c r="H95" s="18" t="s">
        <v>33</v>
      </c>
      <c r="I95" s="16" t="s">
        <v>482</v>
      </c>
      <c r="J95" s="27">
        <f t="shared" si="9"/>
        <v>45</v>
      </c>
      <c r="K95" s="16">
        <v>2024.1</v>
      </c>
      <c r="L95" s="16">
        <v>2024.8</v>
      </c>
      <c r="M95" s="16" t="s">
        <v>473</v>
      </c>
      <c r="N95" s="28" t="s">
        <v>483</v>
      </c>
      <c r="O95" s="28" t="s">
        <v>484</v>
      </c>
      <c r="P95" s="16" t="s">
        <v>485</v>
      </c>
      <c r="Q95" s="16">
        <v>45</v>
      </c>
      <c r="R95" s="18"/>
      <c r="S95" s="18"/>
      <c r="T95" s="18"/>
      <c r="U95" s="18" t="s">
        <v>39</v>
      </c>
      <c r="V95" s="16">
        <v>45</v>
      </c>
      <c r="W95" s="41">
        <v>1</v>
      </c>
      <c r="X95" s="17"/>
    </row>
    <row r="96" ht="72" spans="1:24">
      <c r="A96" s="14">
        <f t="shared" si="11"/>
        <v>91</v>
      </c>
      <c r="B96" s="17" t="s">
        <v>308</v>
      </c>
      <c r="C96" s="16" t="s">
        <v>486</v>
      </c>
      <c r="D96" s="16" t="s">
        <v>30</v>
      </c>
      <c r="E96" s="16" t="s">
        <v>49</v>
      </c>
      <c r="F96" s="16" t="s">
        <v>49</v>
      </c>
      <c r="G96" s="16" t="s">
        <v>449</v>
      </c>
      <c r="H96" s="18" t="s">
        <v>33</v>
      </c>
      <c r="I96" s="16" t="s">
        <v>487</v>
      </c>
      <c r="J96" s="27">
        <f t="shared" si="9"/>
        <v>38</v>
      </c>
      <c r="K96" s="29" t="s">
        <v>43</v>
      </c>
      <c r="L96" s="16">
        <v>2024.9</v>
      </c>
      <c r="M96" s="30" t="s">
        <v>488</v>
      </c>
      <c r="N96" s="28" t="s">
        <v>489</v>
      </c>
      <c r="O96" s="28" t="s">
        <v>114</v>
      </c>
      <c r="P96" s="30" t="s">
        <v>54</v>
      </c>
      <c r="Q96" s="18">
        <v>38</v>
      </c>
      <c r="R96" s="18"/>
      <c r="S96" s="18"/>
      <c r="T96" s="18"/>
      <c r="U96" s="18" t="s">
        <v>39</v>
      </c>
      <c r="V96" s="30">
        <v>38</v>
      </c>
      <c r="W96" s="41">
        <v>1</v>
      </c>
      <c r="X96" s="17"/>
    </row>
    <row r="97" ht="63" customHeight="1" spans="1:24">
      <c r="A97" s="14">
        <f t="shared" ref="A97:A106" si="12">ROW()-5</f>
        <v>92</v>
      </c>
      <c r="B97" s="17" t="s">
        <v>40</v>
      </c>
      <c r="C97" s="18" t="s">
        <v>490</v>
      </c>
      <c r="D97" s="18" t="s">
        <v>30</v>
      </c>
      <c r="E97" s="16" t="s">
        <v>62</v>
      </c>
      <c r="F97" s="16" t="s">
        <v>62</v>
      </c>
      <c r="G97" s="18" t="s">
        <v>449</v>
      </c>
      <c r="H97" s="18" t="s">
        <v>63</v>
      </c>
      <c r="I97" s="18" t="s">
        <v>491</v>
      </c>
      <c r="J97" s="27">
        <f t="shared" si="9"/>
        <v>10</v>
      </c>
      <c r="K97" s="29" t="s">
        <v>43</v>
      </c>
      <c r="L97" s="18">
        <v>2024.9</v>
      </c>
      <c r="M97" s="18" t="s">
        <v>492</v>
      </c>
      <c r="N97" s="28" t="s">
        <v>493</v>
      </c>
      <c r="O97" s="28" t="s">
        <v>494</v>
      </c>
      <c r="P97" s="18" t="s">
        <v>38</v>
      </c>
      <c r="Q97" s="18">
        <v>10</v>
      </c>
      <c r="R97" s="18"/>
      <c r="S97" s="18"/>
      <c r="T97" s="18"/>
      <c r="U97" s="18" t="s">
        <v>39</v>
      </c>
      <c r="V97" s="18">
        <v>10</v>
      </c>
      <c r="W97" s="41">
        <v>1</v>
      </c>
      <c r="X97" s="17"/>
    </row>
    <row r="98" ht="82" customHeight="1" spans="1:24">
      <c r="A98" s="14">
        <f t="shared" si="12"/>
        <v>93</v>
      </c>
      <c r="B98" s="17" t="s">
        <v>148</v>
      </c>
      <c r="C98" s="16" t="s">
        <v>495</v>
      </c>
      <c r="D98" s="16" t="s">
        <v>30</v>
      </c>
      <c r="E98" s="16" t="s">
        <v>49</v>
      </c>
      <c r="F98" s="16" t="s">
        <v>49</v>
      </c>
      <c r="G98" s="16" t="s">
        <v>449</v>
      </c>
      <c r="H98" s="18" t="s">
        <v>33</v>
      </c>
      <c r="I98" s="16" t="s">
        <v>496</v>
      </c>
      <c r="J98" s="27">
        <f t="shared" si="9"/>
        <v>30</v>
      </c>
      <c r="K98" s="16">
        <v>2024.9</v>
      </c>
      <c r="L98" s="16">
        <v>2024.12</v>
      </c>
      <c r="M98" s="16" t="s">
        <v>497</v>
      </c>
      <c r="N98" s="28" t="s">
        <v>498</v>
      </c>
      <c r="O98" s="28" t="s">
        <v>499</v>
      </c>
      <c r="P98" s="30" t="s">
        <v>54</v>
      </c>
      <c r="Q98" s="43"/>
      <c r="R98" s="18">
        <v>30</v>
      </c>
      <c r="S98" s="43"/>
      <c r="T98" s="43"/>
      <c r="U98" s="18" t="s">
        <v>39</v>
      </c>
      <c r="V98" s="30">
        <v>30</v>
      </c>
      <c r="W98" s="41">
        <v>1</v>
      </c>
      <c r="X98" s="16"/>
    </row>
    <row r="99" ht="67" customHeight="1" spans="1:24">
      <c r="A99" s="14">
        <f t="shared" si="12"/>
        <v>94</v>
      </c>
      <c r="B99" s="17" t="s">
        <v>148</v>
      </c>
      <c r="C99" s="16" t="s">
        <v>500</v>
      </c>
      <c r="D99" s="16" t="s">
        <v>30</v>
      </c>
      <c r="E99" s="16" t="s">
        <v>49</v>
      </c>
      <c r="F99" s="16" t="s">
        <v>49</v>
      </c>
      <c r="G99" s="16" t="s">
        <v>449</v>
      </c>
      <c r="H99" s="18" t="s">
        <v>33</v>
      </c>
      <c r="I99" s="16" t="s">
        <v>501</v>
      </c>
      <c r="J99" s="27">
        <f t="shared" si="9"/>
        <v>5</v>
      </c>
      <c r="K99" s="16">
        <v>2024.9</v>
      </c>
      <c r="L99" s="16">
        <v>2024.12</v>
      </c>
      <c r="M99" s="16" t="s">
        <v>502</v>
      </c>
      <c r="N99" s="28" t="s">
        <v>503</v>
      </c>
      <c r="O99" s="28" t="s">
        <v>504</v>
      </c>
      <c r="P99" s="30" t="s">
        <v>54</v>
      </c>
      <c r="Q99" s="43"/>
      <c r="R99" s="18">
        <v>5</v>
      </c>
      <c r="S99" s="43"/>
      <c r="T99" s="43"/>
      <c r="U99" s="18" t="s">
        <v>39</v>
      </c>
      <c r="V99" s="30">
        <v>5</v>
      </c>
      <c r="W99" s="41">
        <v>1</v>
      </c>
      <c r="X99" s="16"/>
    </row>
    <row r="100" ht="46" customHeight="1" spans="1:24">
      <c r="A100" s="14">
        <f t="shared" si="12"/>
        <v>95</v>
      </c>
      <c r="B100" s="17" t="s">
        <v>40</v>
      </c>
      <c r="C100" s="16" t="s">
        <v>505</v>
      </c>
      <c r="D100" s="18" t="s">
        <v>30</v>
      </c>
      <c r="E100" s="20" t="s">
        <v>81</v>
      </c>
      <c r="F100" s="19" t="s">
        <v>449</v>
      </c>
      <c r="G100" s="18" t="s">
        <v>449</v>
      </c>
      <c r="H100" s="18" t="s">
        <v>33</v>
      </c>
      <c r="I100" s="16" t="s">
        <v>506</v>
      </c>
      <c r="J100" s="27">
        <f t="shared" si="9"/>
        <v>35</v>
      </c>
      <c r="K100" s="16">
        <v>2024.1</v>
      </c>
      <c r="L100" s="16">
        <v>2024.8</v>
      </c>
      <c r="M100" s="16" t="s">
        <v>507</v>
      </c>
      <c r="N100" s="28" t="s">
        <v>508</v>
      </c>
      <c r="O100" s="28" t="s">
        <v>509</v>
      </c>
      <c r="P100" s="16" t="s">
        <v>510</v>
      </c>
      <c r="Q100" s="16">
        <v>35</v>
      </c>
      <c r="R100" s="18"/>
      <c r="S100" s="18"/>
      <c r="T100" s="18"/>
      <c r="U100" s="18" t="s">
        <v>39</v>
      </c>
      <c r="V100" s="16">
        <v>35</v>
      </c>
      <c r="W100" s="41">
        <v>1</v>
      </c>
      <c r="X100" s="17"/>
    </row>
    <row r="101" ht="62" customHeight="1" spans="1:24">
      <c r="A101" s="14">
        <f t="shared" si="12"/>
        <v>96</v>
      </c>
      <c r="B101" s="17" t="s">
        <v>40</v>
      </c>
      <c r="C101" s="18" t="s">
        <v>511</v>
      </c>
      <c r="D101" s="18" t="s">
        <v>30</v>
      </c>
      <c r="E101" s="18" t="s">
        <v>49</v>
      </c>
      <c r="F101" s="18" t="s">
        <v>449</v>
      </c>
      <c r="G101" s="18" t="s">
        <v>449</v>
      </c>
      <c r="H101" s="18" t="s">
        <v>33</v>
      </c>
      <c r="I101" s="18" t="s">
        <v>512</v>
      </c>
      <c r="J101" s="27">
        <f t="shared" si="9"/>
        <v>25</v>
      </c>
      <c r="K101" s="29" t="s">
        <v>43</v>
      </c>
      <c r="L101" s="18">
        <v>2024.12</v>
      </c>
      <c r="M101" s="18" t="s">
        <v>513</v>
      </c>
      <c r="N101" s="28" t="s">
        <v>514</v>
      </c>
      <c r="O101" s="28" t="s">
        <v>515</v>
      </c>
      <c r="P101" s="18" t="s">
        <v>516</v>
      </c>
      <c r="Q101" s="18">
        <v>25</v>
      </c>
      <c r="R101" s="18"/>
      <c r="S101" s="18"/>
      <c r="T101" s="18"/>
      <c r="U101" s="18" t="s">
        <v>39</v>
      </c>
      <c r="V101" s="18">
        <v>25</v>
      </c>
      <c r="W101" s="41">
        <v>1</v>
      </c>
      <c r="X101" s="17"/>
    </row>
    <row r="102" ht="98" customHeight="1" spans="1:24">
      <c r="A102" s="14">
        <f t="shared" si="12"/>
        <v>97</v>
      </c>
      <c r="B102" s="17" t="s">
        <v>115</v>
      </c>
      <c r="C102" s="18" t="s">
        <v>517</v>
      </c>
      <c r="D102" s="18" t="s">
        <v>69</v>
      </c>
      <c r="E102" s="18" t="s">
        <v>70</v>
      </c>
      <c r="F102" s="18" t="s">
        <v>518</v>
      </c>
      <c r="G102" s="18" t="s">
        <v>518</v>
      </c>
      <c r="H102" s="18" t="s">
        <v>33</v>
      </c>
      <c r="I102" s="18" t="s">
        <v>519</v>
      </c>
      <c r="J102" s="27">
        <f t="shared" si="9"/>
        <v>20</v>
      </c>
      <c r="K102" s="18" t="s">
        <v>283</v>
      </c>
      <c r="L102" s="18">
        <v>2024.12</v>
      </c>
      <c r="M102" s="18" t="s">
        <v>520</v>
      </c>
      <c r="N102" s="28" t="s">
        <v>521</v>
      </c>
      <c r="O102" s="28" t="s">
        <v>522</v>
      </c>
      <c r="P102" s="18" t="s">
        <v>38</v>
      </c>
      <c r="Q102" s="43"/>
      <c r="R102" s="43">
        <v>20</v>
      </c>
      <c r="S102" s="43"/>
      <c r="T102" s="43"/>
      <c r="U102" s="18" t="s">
        <v>39</v>
      </c>
      <c r="V102" s="18">
        <v>20</v>
      </c>
      <c r="W102" s="41">
        <v>1</v>
      </c>
      <c r="X102" s="16"/>
    </row>
    <row r="103" ht="67" customHeight="1" spans="1:24">
      <c r="A103" s="14">
        <f t="shared" si="12"/>
        <v>98</v>
      </c>
      <c r="B103" s="17" t="s">
        <v>128</v>
      </c>
      <c r="C103" s="16" t="s">
        <v>523</v>
      </c>
      <c r="D103" s="18" t="s">
        <v>30</v>
      </c>
      <c r="E103" s="16" t="s">
        <v>81</v>
      </c>
      <c r="F103" s="18" t="s">
        <v>518</v>
      </c>
      <c r="G103" s="19" t="s">
        <v>518</v>
      </c>
      <c r="H103" s="16" t="s">
        <v>33</v>
      </c>
      <c r="I103" s="18" t="s">
        <v>524</v>
      </c>
      <c r="J103" s="27">
        <f t="shared" ref="J103:J134" si="13">SUM(Q103:T103)</f>
        <v>50</v>
      </c>
      <c r="K103" s="29" t="s">
        <v>43</v>
      </c>
      <c r="L103" s="29" t="s">
        <v>283</v>
      </c>
      <c r="M103" s="30" t="s">
        <v>525</v>
      </c>
      <c r="N103" s="28" t="s">
        <v>526</v>
      </c>
      <c r="O103" s="28" t="s">
        <v>527</v>
      </c>
      <c r="P103" s="30" t="s">
        <v>528</v>
      </c>
      <c r="Q103" s="18">
        <v>50</v>
      </c>
      <c r="R103" s="18"/>
      <c r="S103" s="18"/>
      <c r="T103" s="18"/>
      <c r="U103" s="18" t="s">
        <v>39</v>
      </c>
      <c r="V103" s="30">
        <v>50</v>
      </c>
      <c r="W103" s="41">
        <v>1</v>
      </c>
      <c r="X103" s="17"/>
    </row>
    <row r="104" ht="67" customHeight="1" spans="1:24">
      <c r="A104" s="14">
        <f t="shared" si="12"/>
        <v>99</v>
      </c>
      <c r="B104" s="17" t="s">
        <v>128</v>
      </c>
      <c r="C104" s="16" t="s">
        <v>529</v>
      </c>
      <c r="D104" s="18" t="s">
        <v>30</v>
      </c>
      <c r="E104" s="16" t="s">
        <v>81</v>
      </c>
      <c r="F104" s="18" t="s">
        <v>518</v>
      </c>
      <c r="G104" s="18" t="s">
        <v>518</v>
      </c>
      <c r="H104" s="16" t="s">
        <v>33</v>
      </c>
      <c r="I104" s="18" t="s">
        <v>530</v>
      </c>
      <c r="J104" s="27">
        <f t="shared" si="13"/>
        <v>15</v>
      </c>
      <c r="K104" s="29" t="s">
        <v>43</v>
      </c>
      <c r="L104" s="29" t="s">
        <v>283</v>
      </c>
      <c r="M104" s="30" t="s">
        <v>531</v>
      </c>
      <c r="N104" s="28" t="s">
        <v>532</v>
      </c>
      <c r="O104" s="28" t="s">
        <v>533</v>
      </c>
      <c r="P104" s="30" t="s">
        <v>528</v>
      </c>
      <c r="Q104" s="18">
        <v>15</v>
      </c>
      <c r="R104" s="18"/>
      <c r="S104" s="18"/>
      <c r="T104" s="18"/>
      <c r="U104" s="18" t="s">
        <v>39</v>
      </c>
      <c r="V104" s="30">
        <v>15</v>
      </c>
      <c r="W104" s="41">
        <v>1</v>
      </c>
      <c r="X104" s="17"/>
    </row>
    <row r="105" ht="36" spans="1:24">
      <c r="A105" s="14">
        <f t="shared" si="12"/>
        <v>100</v>
      </c>
      <c r="B105" s="21" t="s">
        <v>218</v>
      </c>
      <c r="C105" s="16" t="s">
        <v>534</v>
      </c>
      <c r="D105" s="18" t="s">
        <v>30</v>
      </c>
      <c r="E105" s="16" t="s">
        <v>31</v>
      </c>
      <c r="F105" s="16" t="s">
        <v>518</v>
      </c>
      <c r="G105" s="16" t="s">
        <v>518</v>
      </c>
      <c r="H105" s="16" t="s">
        <v>33</v>
      </c>
      <c r="I105" s="16" t="s">
        <v>535</v>
      </c>
      <c r="J105" s="27">
        <f t="shared" si="13"/>
        <v>61.5</v>
      </c>
      <c r="K105" s="27">
        <v>2024.04</v>
      </c>
      <c r="L105" s="27">
        <v>2024.12</v>
      </c>
      <c r="M105" s="16" t="s">
        <v>536</v>
      </c>
      <c r="N105" s="28" t="s">
        <v>537</v>
      </c>
      <c r="O105" s="28" t="s">
        <v>538</v>
      </c>
      <c r="P105" s="16" t="s">
        <v>38</v>
      </c>
      <c r="Q105" s="27">
        <v>61.5</v>
      </c>
      <c r="R105" s="18"/>
      <c r="S105" s="18"/>
      <c r="T105" s="18"/>
      <c r="U105" s="18" t="s">
        <v>39</v>
      </c>
      <c r="V105" s="16">
        <v>61.5</v>
      </c>
      <c r="W105" s="41">
        <v>1</v>
      </c>
      <c r="X105" s="17"/>
    </row>
    <row r="106" ht="45" customHeight="1" spans="1:24">
      <c r="A106" s="14">
        <f t="shared" si="12"/>
        <v>101</v>
      </c>
      <c r="B106" s="21" t="s">
        <v>218</v>
      </c>
      <c r="C106" s="16" t="s">
        <v>539</v>
      </c>
      <c r="D106" s="18" t="s">
        <v>30</v>
      </c>
      <c r="E106" s="16" t="s">
        <v>31</v>
      </c>
      <c r="F106" s="16" t="s">
        <v>518</v>
      </c>
      <c r="G106" s="16" t="s">
        <v>518</v>
      </c>
      <c r="H106" s="16" t="s">
        <v>33</v>
      </c>
      <c r="I106" s="16" t="s">
        <v>540</v>
      </c>
      <c r="J106" s="27">
        <f t="shared" si="13"/>
        <v>50</v>
      </c>
      <c r="K106" s="16" t="s">
        <v>541</v>
      </c>
      <c r="L106" s="16" t="s">
        <v>306</v>
      </c>
      <c r="M106" s="16" t="s">
        <v>528</v>
      </c>
      <c r="N106" s="28" t="s">
        <v>537</v>
      </c>
      <c r="O106" s="28" t="s">
        <v>538</v>
      </c>
      <c r="P106" s="16" t="s">
        <v>38</v>
      </c>
      <c r="Q106" s="16">
        <v>50</v>
      </c>
      <c r="R106" s="18"/>
      <c r="S106" s="18"/>
      <c r="T106" s="18"/>
      <c r="U106" s="18" t="s">
        <v>39</v>
      </c>
      <c r="V106" s="16">
        <v>50</v>
      </c>
      <c r="W106" s="41">
        <v>1</v>
      </c>
      <c r="X106" s="17"/>
    </row>
    <row r="107" ht="49" customHeight="1" spans="1:24">
      <c r="A107" s="14">
        <f t="shared" ref="A107:A116" si="14">ROW()-5</f>
        <v>102</v>
      </c>
      <c r="B107" s="21" t="s">
        <v>218</v>
      </c>
      <c r="C107" s="16" t="s">
        <v>542</v>
      </c>
      <c r="D107" s="18" t="s">
        <v>30</v>
      </c>
      <c r="E107" s="16" t="s">
        <v>31</v>
      </c>
      <c r="F107" s="16" t="s">
        <v>518</v>
      </c>
      <c r="G107" s="16" t="s">
        <v>518</v>
      </c>
      <c r="H107" s="16" t="s">
        <v>33</v>
      </c>
      <c r="I107" s="16" t="s">
        <v>543</v>
      </c>
      <c r="J107" s="27">
        <f t="shared" si="13"/>
        <v>80</v>
      </c>
      <c r="K107" s="27">
        <v>2024.04</v>
      </c>
      <c r="L107" s="27">
        <v>2024.12</v>
      </c>
      <c r="M107" s="16" t="s">
        <v>536</v>
      </c>
      <c r="N107" s="28" t="s">
        <v>537</v>
      </c>
      <c r="O107" s="28" t="s">
        <v>538</v>
      </c>
      <c r="P107" s="16" t="s">
        <v>38</v>
      </c>
      <c r="Q107" s="27">
        <v>80</v>
      </c>
      <c r="R107" s="18"/>
      <c r="S107" s="18"/>
      <c r="T107" s="18"/>
      <c r="U107" s="18" t="s">
        <v>39</v>
      </c>
      <c r="V107" s="16">
        <v>80</v>
      </c>
      <c r="W107" s="41">
        <v>1</v>
      </c>
      <c r="X107" s="17"/>
    </row>
    <row r="108" ht="78" customHeight="1" spans="1:24">
      <c r="A108" s="14">
        <f t="shared" si="14"/>
        <v>103</v>
      </c>
      <c r="B108" s="17" t="s">
        <v>67</v>
      </c>
      <c r="C108" s="18" t="s">
        <v>544</v>
      </c>
      <c r="D108" s="18" t="s">
        <v>69</v>
      </c>
      <c r="E108" s="18" t="s">
        <v>545</v>
      </c>
      <c r="F108" s="18" t="s">
        <v>545</v>
      </c>
      <c r="G108" s="19" t="s">
        <v>518</v>
      </c>
      <c r="H108" s="18" t="s">
        <v>71</v>
      </c>
      <c r="I108" s="18" t="s">
        <v>546</v>
      </c>
      <c r="J108" s="27">
        <f t="shared" si="13"/>
        <v>100</v>
      </c>
      <c r="K108" s="29" t="s">
        <v>43</v>
      </c>
      <c r="L108" s="16">
        <v>2024.12</v>
      </c>
      <c r="M108" s="18" t="s">
        <v>547</v>
      </c>
      <c r="N108" s="28" t="s">
        <v>548</v>
      </c>
      <c r="O108" s="28" t="s">
        <v>549</v>
      </c>
      <c r="P108" s="18" t="s">
        <v>38</v>
      </c>
      <c r="Q108" s="18">
        <v>100</v>
      </c>
      <c r="R108" s="18"/>
      <c r="S108" s="18"/>
      <c r="T108" s="18"/>
      <c r="U108" s="18" t="s">
        <v>39</v>
      </c>
      <c r="V108" s="18">
        <v>100</v>
      </c>
      <c r="W108" s="41">
        <v>1</v>
      </c>
      <c r="X108" s="17"/>
    </row>
    <row r="109" ht="62" customHeight="1" spans="1:24">
      <c r="A109" s="14">
        <f t="shared" si="14"/>
        <v>104</v>
      </c>
      <c r="B109" s="17" t="s">
        <v>40</v>
      </c>
      <c r="C109" s="18" t="s">
        <v>550</v>
      </c>
      <c r="D109" s="18" t="s">
        <v>30</v>
      </c>
      <c r="E109" s="18" t="s">
        <v>62</v>
      </c>
      <c r="F109" s="18" t="s">
        <v>62</v>
      </c>
      <c r="G109" s="18" t="s">
        <v>518</v>
      </c>
      <c r="H109" s="18" t="s">
        <v>63</v>
      </c>
      <c r="I109" s="18" t="s">
        <v>551</v>
      </c>
      <c r="J109" s="27">
        <f t="shared" si="13"/>
        <v>22</v>
      </c>
      <c r="K109" s="29" t="s">
        <v>43</v>
      </c>
      <c r="L109" s="18">
        <v>2024.9</v>
      </c>
      <c r="M109" s="18" t="s">
        <v>552</v>
      </c>
      <c r="N109" s="28" t="s">
        <v>553</v>
      </c>
      <c r="O109" s="28" t="s">
        <v>553</v>
      </c>
      <c r="P109" s="18" t="s">
        <v>38</v>
      </c>
      <c r="Q109" s="18">
        <v>22</v>
      </c>
      <c r="R109" s="18"/>
      <c r="S109" s="18"/>
      <c r="T109" s="18"/>
      <c r="U109" s="18" t="s">
        <v>39</v>
      </c>
      <c r="V109" s="18">
        <v>22</v>
      </c>
      <c r="W109" s="41">
        <v>1</v>
      </c>
      <c r="X109" s="17"/>
    </row>
    <row r="110" ht="68" customHeight="1" spans="1:24">
      <c r="A110" s="14">
        <f t="shared" si="14"/>
        <v>105</v>
      </c>
      <c r="B110" s="17" t="s">
        <v>67</v>
      </c>
      <c r="C110" s="18" t="s">
        <v>554</v>
      </c>
      <c r="D110" s="18" t="s">
        <v>69</v>
      </c>
      <c r="E110" s="18" t="s">
        <v>70</v>
      </c>
      <c r="F110" s="18" t="s">
        <v>518</v>
      </c>
      <c r="G110" s="18" t="s">
        <v>518</v>
      </c>
      <c r="H110" s="18" t="s">
        <v>33</v>
      </c>
      <c r="I110" s="18" t="s">
        <v>555</v>
      </c>
      <c r="J110" s="27">
        <f t="shared" si="13"/>
        <v>16</v>
      </c>
      <c r="K110" s="29" t="s">
        <v>43</v>
      </c>
      <c r="L110" s="16">
        <v>2024.12</v>
      </c>
      <c r="M110" s="47" t="s">
        <v>556</v>
      </c>
      <c r="N110" s="28" t="s">
        <v>557</v>
      </c>
      <c r="O110" s="28" t="s">
        <v>558</v>
      </c>
      <c r="P110" s="18" t="s">
        <v>38</v>
      </c>
      <c r="Q110" s="18">
        <v>16</v>
      </c>
      <c r="R110" s="18"/>
      <c r="S110" s="18"/>
      <c r="T110" s="18"/>
      <c r="U110" s="18" t="s">
        <v>39</v>
      </c>
      <c r="V110" s="18">
        <v>16</v>
      </c>
      <c r="W110" s="41">
        <v>1</v>
      </c>
      <c r="X110" s="17"/>
    </row>
    <row r="111" ht="46" customHeight="1" spans="1:24">
      <c r="A111" s="14">
        <f t="shared" si="14"/>
        <v>106</v>
      </c>
      <c r="B111" s="18" t="s">
        <v>218</v>
      </c>
      <c r="C111" s="16" t="s">
        <v>559</v>
      </c>
      <c r="D111" s="18" t="s">
        <v>30</v>
      </c>
      <c r="E111" s="16" t="s">
        <v>81</v>
      </c>
      <c r="F111" s="16" t="s">
        <v>518</v>
      </c>
      <c r="G111" s="16" t="s">
        <v>518</v>
      </c>
      <c r="H111" s="16" t="s">
        <v>33</v>
      </c>
      <c r="I111" s="16" t="s">
        <v>560</v>
      </c>
      <c r="J111" s="27">
        <f t="shared" si="13"/>
        <v>15</v>
      </c>
      <c r="K111" s="16" t="s">
        <v>541</v>
      </c>
      <c r="L111" s="16" t="s">
        <v>306</v>
      </c>
      <c r="M111" s="16" t="s">
        <v>528</v>
      </c>
      <c r="N111" s="28" t="s">
        <v>561</v>
      </c>
      <c r="O111" s="28" t="s">
        <v>562</v>
      </c>
      <c r="P111" s="16" t="s">
        <v>38</v>
      </c>
      <c r="Q111" s="16">
        <v>15</v>
      </c>
      <c r="R111" s="18"/>
      <c r="S111" s="18"/>
      <c r="T111" s="18"/>
      <c r="U111" s="18" t="s">
        <v>39</v>
      </c>
      <c r="V111" s="16">
        <v>15</v>
      </c>
      <c r="W111" s="41">
        <v>1</v>
      </c>
      <c r="X111" s="17"/>
    </row>
    <row r="112" ht="44" customHeight="1" spans="1:24">
      <c r="A112" s="14">
        <f t="shared" si="14"/>
        <v>107</v>
      </c>
      <c r="B112" s="21" t="s">
        <v>218</v>
      </c>
      <c r="C112" s="16" t="s">
        <v>563</v>
      </c>
      <c r="D112" s="18" t="s">
        <v>30</v>
      </c>
      <c r="E112" s="16" t="s">
        <v>81</v>
      </c>
      <c r="F112" s="16" t="s">
        <v>518</v>
      </c>
      <c r="G112" s="16" t="s">
        <v>518</v>
      </c>
      <c r="H112" s="16" t="s">
        <v>33</v>
      </c>
      <c r="I112" s="16" t="s">
        <v>564</v>
      </c>
      <c r="J112" s="27">
        <f t="shared" si="13"/>
        <v>20</v>
      </c>
      <c r="K112" s="16" t="s">
        <v>541</v>
      </c>
      <c r="L112" s="16" t="s">
        <v>306</v>
      </c>
      <c r="M112" s="16" t="s">
        <v>528</v>
      </c>
      <c r="N112" s="28" t="s">
        <v>565</v>
      </c>
      <c r="O112" s="28" t="s">
        <v>566</v>
      </c>
      <c r="P112" s="16" t="s">
        <v>38</v>
      </c>
      <c r="Q112" s="16">
        <v>20</v>
      </c>
      <c r="R112" s="18"/>
      <c r="S112" s="18"/>
      <c r="T112" s="18"/>
      <c r="U112" s="18" t="s">
        <v>39</v>
      </c>
      <c r="V112" s="16">
        <v>20</v>
      </c>
      <c r="W112" s="41">
        <v>1</v>
      </c>
      <c r="X112" s="17"/>
    </row>
    <row r="113" ht="40" customHeight="1" spans="1:24">
      <c r="A113" s="14">
        <f t="shared" si="14"/>
        <v>108</v>
      </c>
      <c r="B113" s="15" t="s">
        <v>28</v>
      </c>
      <c r="C113" s="18" t="s">
        <v>567</v>
      </c>
      <c r="D113" s="18" t="s">
        <v>30</v>
      </c>
      <c r="E113" s="16" t="s">
        <v>31</v>
      </c>
      <c r="F113" s="16" t="s">
        <v>518</v>
      </c>
      <c r="G113" s="19" t="s">
        <v>518</v>
      </c>
      <c r="H113" s="18" t="s">
        <v>33</v>
      </c>
      <c r="I113" s="18" t="s">
        <v>568</v>
      </c>
      <c r="J113" s="27">
        <f t="shared" si="13"/>
        <v>10</v>
      </c>
      <c r="K113" s="49">
        <v>45566</v>
      </c>
      <c r="L113" s="49">
        <v>45597</v>
      </c>
      <c r="M113" s="30" t="s">
        <v>569</v>
      </c>
      <c r="N113" s="28" t="s">
        <v>570</v>
      </c>
      <c r="O113" s="28" t="s">
        <v>571</v>
      </c>
      <c r="P113" s="30" t="s">
        <v>38</v>
      </c>
      <c r="Q113" s="27"/>
      <c r="R113" s="27">
        <v>10</v>
      </c>
      <c r="S113" s="18"/>
      <c r="T113" s="18"/>
      <c r="U113" s="18" t="s">
        <v>39</v>
      </c>
      <c r="V113" s="30">
        <v>10</v>
      </c>
      <c r="W113" s="41">
        <v>1</v>
      </c>
      <c r="X113" s="17"/>
    </row>
    <row r="114" ht="55" customHeight="1" spans="1:24">
      <c r="A114" s="14">
        <f t="shared" si="14"/>
        <v>109</v>
      </c>
      <c r="B114" s="17" t="s">
        <v>67</v>
      </c>
      <c r="C114" s="18" t="s">
        <v>572</v>
      </c>
      <c r="D114" s="18" t="s">
        <v>69</v>
      </c>
      <c r="E114" s="18" t="s">
        <v>70</v>
      </c>
      <c r="F114" s="18" t="s">
        <v>518</v>
      </c>
      <c r="G114" s="18" t="s">
        <v>518</v>
      </c>
      <c r="H114" s="18" t="s">
        <v>33</v>
      </c>
      <c r="I114" s="18" t="s">
        <v>573</v>
      </c>
      <c r="J114" s="27">
        <f t="shared" si="13"/>
        <v>30</v>
      </c>
      <c r="K114" s="29" t="s">
        <v>43</v>
      </c>
      <c r="L114" s="16">
        <v>2024.12</v>
      </c>
      <c r="M114" s="47" t="s">
        <v>574</v>
      </c>
      <c r="N114" s="28" t="s">
        <v>575</v>
      </c>
      <c r="O114" s="28" t="s">
        <v>576</v>
      </c>
      <c r="P114" s="18" t="s">
        <v>38</v>
      </c>
      <c r="Q114" s="18">
        <v>30</v>
      </c>
      <c r="R114" s="18"/>
      <c r="S114" s="18"/>
      <c r="T114" s="18"/>
      <c r="U114" s="18" t="s">
        <v>39</v>
      </c>
      <c r="V114" s="18">
        <v>30</v>
      </c>
      <c r="W114" s="41">
        <v>1</v>
      </c>
      <c r="X114" s="17"/>
    </row>
    <row r="115" ht="43" customHeight="1" spans="1:24">
      <c r="A115" s="14">
        <f t="shared" si="14"/>
        <v>110</v>
      </c>
      <c r="B115" s="17" t="s">
        <v>40</v>
      </c>
      <c r="C115" s="18" t="s">
        <v>577</v>
      </c>
      <c r="D115" s="18" t="s">
        <v>30</v>
      </c>
      <c r="E115" s="18" t="s">
        <v>578</v>
      </c>
      <c r="F115" s="18" t="s">
        <v>518</v>
      </c>
      <c r="G115" s="18" t="s">
        <v>518</v>
      </c>
      <c r="H115" s="18" t="s">
        <v>71</v>
      </c>
      <c r="I115" s="18" t="s">
        <v>579</v>
      </c>
      <c r="J115" s="27">
        <f t="shared" si="13"/>
        <v>26.4</v>
      </c>
      <c r="K115" s="29" t="s">
        <v>43</v>
      </c>
      <c r="L115" s="16">
        <v>2024.9</v>
      </c>
      <c r="M115" s="18" t="s">
        <v>342</v>
      </c>
      <c r="N115" s="28" t="s">
        <v>580</v>
      </c>
      <c r="O115" s="28" t="s">
        <v>581</v>
      </c>
      <c r="P115" s="18" t="s">
        <v>145</v>
      </c>
      <c r="Q115" s="33">
        <v>26.4</v>
      </c>
      <c r="R115" s="18"/>
      <c r="S115" s="18"/>
      <c r="T115" s="18"/>
      <c r="U115" s="18" t="s">
        <v>39</v>
      </c>
      <c r="V115" s="18">
        <v>26.4</v>
      </c>
      <c r="W115" s="41">
        <v>1</v>
      </c>
      <c r="X115" s="17"/>
    </row>
    <row r="116" ht="43" customHeight="1" spans="1:24">
      <c r="A116" s="14">
        <f t="shared" si="14"/>
        <v>111</v>
      </c>
      <c r="B116" s="15" t="s">
        <v>28</v>
      </c>
      <c r="C116" s="16" t="s">
        <v>582</v>
      </c>
      <c r="D116" s="16" t="s">
        <v>30</v>
      </c>
      <c r="E116" s="16" t="s">
        <v>62</v>
      </c>
      <c r="F116" s="16" t="s">
        <v>62</v>
      </c>
      <c r="G116" s="16" t="s">
        <v>518</v>
      </c>
      <c r="H116" s="16" t="s">
        <v>63</v>
      </c>
      <c r="I116" s="18" t="s">
        <v>583</v>
      </c>
      <c r="J116" s="27">
        <f t="shared" si="13"/>
        <v>20</v>
      </c>
      <c r="K116" s="32">
        <v>45474</v>
      </c>
      <c r="L116" s="32">
        <v>45627</v>
      </c>
      <c r="M116" s="16" t="s">
        <v>141</v>
      </c>
      <c r="N116" s="28" t="s">
        <v>584</v>
      </c>
      <c r="O116" s="28" t="s">
        <v>584</v>
      </c>
      <c r="P116" s="16" t="s">
        <v>38</v>
      </c>
      <c r="Q116" s="27"/>
      <c r="R116" s="27">
        <v>20</v>
      </c>
      <c r="S116" s="18"/>
      <c r="T116" s="18"/>
      <c r="U116" s="18" t="s">
        <v>39</v>
      </c>
      <c r="V116" s="16">
        <v>20</v>
      </c>
      <c r="W116" s="41">
        <v>1</v>
      </c>
      <c r="X116" s="17"/>
    </row>
    <row r="117" ht="61" customHeight="1" spans="1:24">
      <c r="A117" s="14">
        <f t="shared" ref="A117:A126" si="15">ROW()-5</f>
        <v>112</v>
      </c>
      <c r="B117" s="15" t="s">
        <v>28</v>
      </c>
      <c r="C117" s="18" t="s">
        <v>585</v>
      </c>
      <c r="D117" s="18" t="s">
        <v>30</v>
      </c>
      <c r="E117" s="18" t="s">
        <v>31</v>
      </c>
      <c r="F117" s="16" t="s">
        <v>518</v>
      </c>
      <c r="G117" s="19" t="s">
        <v>518</v>
      </c>
      <c r="H117" s="18" t="s">
        <v>33</v>
      </c>
      <c r="I117" s="18" t="s">
        <v>586</v>
      </c>
      <c r="J117" s="27">
        <f t="shared" si="13"/>
        <v>12</v>
      </c>
      <c r="K117" s="29" t="s">
        <v>43</v>
      </c>
      <c r="L117" s="16">
        <v>2024.12</v>
      </c>
      <c r="M117" s="18" t="s">
        <v>587</v>
      </c>
      <c r="N117" s="28" t="s">
        <v>588</v>
      </c>
      <c r="O117" s="28" t="s">
        <v>589</v>
      </c>
      <c r="P117" s="18" t="s">
        <v>38</v>
      </c>
      <c r="Q117" s="27"/>
      <c r="R117" s="27">
        <v>12</v>
      </c>
      <c r="S117" s="18"/>
      <c r="T117" s="18"/>
      <c r="U117" s="18" t="s">
        <v>39</v>
      </c>
      <c r="V117" s="18">
        <v>12</v>
      </c>
      <c r="W117" s="41">
        <v>1</v>
      </c>
      <c r="X117" s="17"/>
    </row>
    <row r="118" ht="61" customHeight="1" spans="1:24">
      <c r="A118" s="14">
        <f t="shared" si="15"/>
        <v>113</v>
      </c>
      <c r="B118" s="17" t="s">
        <v>40</v>
      </c>
      <c r="C118" s="18" t="s">
        <v>590</v>
      </c>
      <c r="D118" s="18" t="s">
        <v>30</v>
      </c>
      <c r="E118" s="16" t="s">
        <v>62</v>
      </c>
      <c r="F118" s="16" t="s">
        <v>62</v>
      </c>
      <c r="G118" s="18" t="s">
        <v>518</v>
      </c>
      <c r="H118" s="18" t="s">
        <v>63</v>
      </c>
      <c r="I118" s="18" t="s">
        <v>591</v>
      </c>
      <c r="J118" s="27">
        <f t="shared" si="13"/>
        <v>20</v>
      </c>
      <c r="K118" s="29" t="s">
        <v>43</v>
      </c>
      <c r="L118" s="18">
        <v>2024.9</v>
      </c>
      <c r="M118" s="30" t="s">
        <v>592</v>
      </c>
      <c r="N118" s="28" t="s">
        <v>593</v>
      </c>
      <c r="O118" s="28" t="s">
        <v>594</v>
      </c>
      <c r="P118" s="30" t="s">
        <v>38</v>
      </c>
      <c r="Q118" s="18">
        <v>20</v>
      </c>
      <c r="R118" s="18"/>
      <c r="S118" s="18"/>
      <c r="T118" s="18"/>
      <c r="U118" s="18" t="s">
        <v>39</v>
      </c>
      <c r="V118" s="30">
        <v>20</v>
      </c>
      <c r="W118" s="41">
        <v>1</v>
      </c>
      <c r="X118" s="17"/>
    </row>
    <row r="119" ht="86" customHeight="1" spans="1:24">
      <c r="A119" s="14">
        <f t="shared" si="15"/>
        <v>114</v>
      </c>
      <c r="B119" s="15" t="s">
        <v>28</v>
      </c>
      <c r="C119" s="18" t="s">
        <v>595</v>
      </c>
      <c r="D119" s="18" t="s">
        <v>30</v>
      </c>
      <c r="E119" s="16" t="s">
        <v>62</v>
      </c>
      <c r="F119" s="16" t="s">
        <v>62</v>
      </c>
      <c r="G119" s="19" t="s">
        <v>518</v>
      </c>
      <c r="H119" s="16" t="s">
        <v>63</v>
      </c>
      <c r="I119" s="50" t="s">
        <v>596</v>
      </c>
      <c r="J119" s="27">
        <f t="shared" si="13"/>
        <v>24</v>
      </c>
      <c r="K119" s="32">
        <v>45474</v>
      </c>
      <c r="L119" s="32">
        <v>45627</v>
      </c>
      <c r="M119" s="30" t="s">
        <v>492</v>
      </c>
      <c r="N119" s="28" t="s">
        <v>553</v>
      </c>
      <c r="O119" s="28" t="s">
        <v>553</v>
      </c>
      <c r="P119" s="30" t="s">
        <v>38</v>
      </c>
      <c r="Q119" s="27"/>
      <c r="R119" s="27">
        <v>24</v>
      </c>
      <c r="S119" s="18"/>
      <c r="T119" s="18"/>
      <c r="U119" s="18" t="s">
        <v>39</v>
      </c>
      <c r="V119" s="30">
        <v>24</v>
      </c>
      <c r="W119" s="41">
        <v>1</v>
      </c>
      <c r="X119" s="17"/>
    </row>
    <row r="120" ht="72" spans="1:24">
      <c r="A120" s="14">
        <f t="shared" si="15"/>
        <v>115</v>
      </c>
      <c r="B120" s="17" t="s">
        <v>308</v>
      </c>
      <c r="C120" s="18" t="s">
        <v>597</v>
      </c>
      <c r="D120" s="18" t="s">
        <v>30</v>
      </c>
      <c r="E120" s="16" t="s">
        <v>49</v>
      </c>
      <c r="F120" s="16" t="s">
        <v>49</v>
      </c>
      <c r="G120" s="19" t="s">
        <v>518</v>
      </c>
      <c r="H120" s="18" t="s">
        <v>33</v>
      </c>
      <c r="I120" s="18" t="s">
        <v>598</v>
      </c>
      <c r="J120" s="27">
        <f t="shared" si="13"/>
        <v>42.5</v>
      </c>
      <c r="K120" s="29" t="s">
        <v>43</v>
      </c>
      <c r="L120" s="16">
        <v>2024.12</v>
      </c>
      <c r="M120" s="30" t="s">
        <v>599</v>
      </c>
      <c r="N120" s="28" t="s">
        <v>600</v>
      </c>
      <c r="O120" s="28" t="s">
        <v>601</v>
      </c>
      <c r="P120" s="30" t="s">
        <v>54</v>
      </c>
      <c r="Q120" s="18">
        <v>42.5</v>
      </c>
      <c r="R120" s="18"/>
      <c r="S120" s="18"/>
      <c r="T120" s="18"/>
      <c r="U120" s="18" t="s">
        <v>39</v>
      </c>
      <c r="V120" s="30">
        <v>42.5</v>
      </c>
      <c r="W120" s="41">
        <v>1</v>
      </c>
      <c r="X120" s="17"/>
    </row>
    <row r="121" ht="60" spans="1:24">
      <c r="A121" s="14">
        <f t="shared" si="15"/>
        <v>116</v>
      </c>
      <c r="B121" s="17" t="s">
        <v>128</v>
      </c>
      <c r="C121" s="16" t="s">
        <v>602</v>
      </c>
      <c r="D121" s="18" t="s">
        <v>30</v>
      </c>
      <c r="E121" s="16" t="s">
        <v>81</v>
      </c>
      <c r="F121" s="18" t="s">
        <v>518</v>
      </c>
      <c r="G121" s="19" t="s">
        <v>518</v>
      </c>
      <c r="H121" s="16" t="s">
        <v>33</v>
      </c>
      <c r="I121" s="18" t="s">
        <v>603</v>
      </c>
      <c r="J121" s="27">
        <f t="shared" si="13"/>
        <v>55</v>
      </c>
      <c r="K121" s="29" t="s">
        <v>43</v>
      </c>
      <c r="L121" s="29" t="s">
        <v>254</v>
      </c>
      <c r="M121" s="30" t="s">
        <v>604</v>
      </c>
      <c r="N121" s="28" t="s">
        <v>605</v>
      </c>
      <c r="O121" s="28" t="s">
        <v>606</v>
      </c>
      <c r="P121" s="30" t="s">
        <v>528</v>
      </c>
      <c r="Q121" s="18">
        <v>55</v>
      </c>
      <c r="R121" s="18"/>
      <c r="S121" s="18"/>
      <c r="T121" s="18"/>
      <c r="U121" s="18" t="s">
        <v>39</v>
      </c>
      <c r="V121" s="30">
        <v>55</v>
      </c>
      <c r="W121" s="41">
        <v>1</v>
      </c>
      <c r="X121" s="17"/>
    </row>
    <row r="122" ht="60" spans="1:24">
      <c r="A122" s="14">
        <f t="shared" si="15"/>
        <v>117</v>
      </c>
      <c r="B122" s="17" t="s">
        <v>128</v>
      </c>
      <c r="C122" s="16" t="s">
        <v>607</v>
      </c>
      <c r="D122" s="18" t="s">
        <v>30</v>
      </c>
      <c r="E122" s="16" t="s">
        <v>81</v>
      </c>
      <c r="F122" s="18" t="s">
        <v>518</v>
      </c>
      <c r="G122" s="19" t="s">
        <v>518</v>
      </c>
      <c r="H122" s="18" t="s">
        <v>33</v>
      </c>
      <c r="I122" s="18" t="s">
        <v>608</v>
      </c>
      <c r="J122" s="27">
        <f t="shared" si="13"/>
        <v>30</v>
      </c>
      <c r="K122" s="29" t="s">
        <v>43</v>
      </c>
      <c r="L122" s="29" t="s">
        <v>283</v>
      </c>
      <c r="M122" s="30" t="s">
        <v>609</v>
      </c>
      <c r="N122" s="28" t="s">
        <v>610</v>
      </c>
      <c r="O122" s="28" t="s">
        <v>611</v>
      </c>
      <c r="P122" s="30" t="s">
        <v>528</v>
      </c>
      <c r="Q122" s="18">
        <v>30</v>
      </c>
      <c r="R122" s="18"/>
      <c r="S122" s="18"/>
      <c r="T122" s="18"/>
      <c r="U122" s="18" t="s">
        <v>39</v>
      </c>
      <c r="V122" s="30">
        <v>30</v>
      </c>
      <c r="W122" s="41">
        <v>1</v>
      </c>
      <c r="X122" s="17"/>
    </row>
    <row r="123" ht="60" spans="1:24">
      <c r="A123" s="14">
        <f t="shared" si="15"/>
        <v>118</v>
      </c>
      <c r="B123" s="17" t="s">
        <v>128</v>
      </c>
      <c r="C123" s="16" t="s">
        <v>612</v>
      </c>
      <c r="D123" s="18" t="s">
        <v>30</v>
      </c>
      <c r="E123" s="16" t="s">
        <v>81</v>
      </c>
      <c r="F123" s="18" t="s">
        <v>518</v>
      </c>
      <c r="G123" s="19" t="s">
        <v>518</v>
      </c>
      <c r="H123" s="18" t="s">
        <v>33</v>
      </c>
      <c r="I123" s="18" t="s">
        <v>613</v>
      </c>
      <c r="J123" s="27">
        <f t="shared" si="13"/>
        <v>47.7</v>
      </c>
      <c r="K123" s="29" t="s">
        <v>43</v>
      </c>
      <c r="L123" s="29" t="s">
        <v>283</v>
      </c>
      <c r="M123" s="30" t="s">
        <v>614</v>
      </c>
      <c r="N123" s="28" t="s">
        <v>615</v>
      </c>
      <c r="O123" s="28" t="s">
        <v>616</v>
      </c>
      <c r="P123" s="30" t="s">
        <v>528</v>
      </c>
      <c r="Q123" s="18">
        <v>47.7</v>
      </c>
      <c r="R123" s="18"/>
      <c r="S123" s="18"/>
      <c r="T123" s="18"/>
      <c r="U123" s="18" t="s">
        <v>39</v>
      </c>
      <c r="V123" s="30">
        <v>47.7</v>
      </c>
      <c r="W123" s="41">
        <v>1</v>
      </c>
      <c r="X123" s="17"/>
    </row>
    <row r="124" ht="45" customHeight="1" spans="1:24">
      <c r="A124" s="14">
        <f t="shared" si="15"/>
        <v>119</v>
      </c>
      <c r="B124" s="17" t="s">
        <v>40</v>
      </c>
      <c r="C124" s="16" t="s">
        <v>617</v>
      </c>
      <c r="D124" s="16" t="s">
        <v>30</v>
      </c>
      <c r="E124" s="16" t="s">
        <v>49</v>
      </c>
      <c r="F124" s="16" t="s">
        <v>49</v>
      </c>
      <c r="G124" s="16" t="s">
        <v>518</v>
      </c>
      <c r="H124" s="18" t="s">
        <v>33</v>
      </c>
      <c r="I124" s="16" t="s">
        <v>618</v>
      </c>
      <c r="J124" s="27">
        <f t="shared" si="13"/>
        <v>30</v>
      </c>
      <c r="K124" s="16">
        <v>2024.1</v>
      </c>
      <c r="L124" s="16">
        <v>2024.9</v>
      </c>
      <c r="M124" s="30" t="s">
        <v>619</v>
      </c>
      <c r="N124" s="28" t="s">
        <v>620</v>
      </c>
      <c r="O124" s="28" t="s">
        <v>621</v>
      </c>
      <c r="P124" s="30" t="s">
        <v>54</v>
      </c>
      <c r="Q124" s="18">
        <v>30</v>
      </c>
      <c r="R124" s="18"/>
      <c r="S124" s="18"/>
      <c r="T124" s="18"/>
      <c r="U124" s="18" t="s">
        <v>39</v>
      </c>
      <c r="V124" s="30">
        <v>30</v>
      </c>
      <c r="W124" s="41">
        <v>1</v>
      </c>
      <c r="X124" s="17"/>
    </row>
    <row r="125" ht="63" customHeight="1" spans="1:24">
      <c r="A125" s="14">
        <f t="shared" si="15"/>
        <v>120</v>
      </c>
      <c r="B125" s="17" t="s">
        <v>40</v>
      </c>
      <c r="C125" s="18" t="s">
        <v>622</v>
      </c>
      <c r="D125" s="18" t="s">
        <v>30</v>
      </c>
      <c r="E125" s="16" t="s">
        <v>62</v>
      </c>
      <c r="F125" s="16" t="s">
        <v>62</v>
      </c>
      <c r="G125" s="18" t="s">
        <v>518</v>
      </c>
      <c r="H125" s="18" t="s">
        <v>63</v>
      </c>
      <c r="I125" s="18" t="s">
        <v>623</v>
      </c>
      <c r="J125" s="27">
        <f t="shared" si="13"/>
        <v>32</v>
      </c>
      <c r="K125" s="29" t="s">
        <v>43</v>
      </c>
      <c r="L125" s="18">
        <v>2024.9</v>
      </c>
      <c r="M125" s="31" t="s">
        <v>624</v>
      </c>
      <c r="N125" s="28" t="s">
        <v>625</v>
      </c>
      <c r="O125" s="28" t="s">
        <v>626</v>
      </c>
      <c r="P125" s="31" t="s">
        <v>38</v>
      </c>
      <c r="Q125" s="18">
        <v>32</v>
      </c>
      <c r="R125" s="18"/>
      <c r="S125" s="18"/>
      <c r="T125" s="18"/>
      <c r="U125" s="18" t="s">
        <v>39</v>
      </c>
      <c r="V125" s="31">
        <v>32</v>
      </c>
      <c r="W125" s="41">
        <v>1</v>
      </c>
      <c r="X125" s="17"/>
    </row>
    <row r="126" ht="36" spans="1:24">
      <c r="A126" s="14">
        <f t="shared" si="15"/>
        <v>121</v>
      </c>
      <c r="B126" s="17" t="s">
        <v>67</v>
      </c>
      <c r="C126" s="18" t="s">
        <v>627</v>
      </c>
      <c r="D126" s="18" t="s">
        <v>69</v>
      </c>
      <c r="E126" s="18" t="s">
        <v>70</v>
      </c>
      <c r="F126" s="18" t="s">
        <v>518</v>
      </c>
      <c r="G126" s="19" t="s">
        <v>518</v>
      </c>
      <c r="H126" s="18" t="s">
        <v>71</v>
      </c>
      <c r="I126" s="18" t="s">
        <v>628</v>
      </c>
      <c r="J126" s="27">
        <f t="shared" si="13"/>
        <v>11</v>
      </c>
      <c r="K126" s="29" t="s">
        <v>43</v>
      </c>
      <c r="L126" s="16">
        <v>2024.12</v>
      </c>
      <c r="M126" s="31" t="s">
        <v>629</v>
      </c>
      <c r="N126" s="28" t="s">
        <v>630</v>
      </c>
      <c r="O126" s="28" t="s">
        <v>631</v>
      </c>
      <c r="P126" s="31" t="s">
        <v>38</v>
      </c>
      <c r="Q126" s="18">
        <v>11</v>
      </c>
      <c r="R126" s="18"/>
      <c r="S126" s="18"/>
      <c r="T126" s="18"/>
      <c r="U126" s="18" t="s">
        <v>39</v>
      </c>
      <c r="V126" s="31">
        <v>11</v>
      </c>
      <c r="W126" s="41">
        <v>1</v>
      </c>
      <c r="X126" s="17"/>
    </row>
    <row r="127" ht="42" customHeight="1" spans="1:24">
      <c r="A127" s="14">
        <f t="shared" ref="A127:A136" si="16">ROW()-5</f>
        <v>122</v>
      </c>
      <c r="B127" s="17" t="s">
        <v>40</v>
      </c>
      <c r="C127" s="18" t="s">
        <v>632</v>
      </c>
      <c r="D127" s="18" t="s">
        <v>30</v>
      </c>
      <c r="E127" s="19" t="s">
        <v>31</v>
      </c>
      <c r="F127" s="19" t="s">
        <v>518</v>
      </c>
      <c r="G127" s="18" t="s">
        <v>518</v>
      </c>
      <c r="H127" s="18" t="s">
        <v>33</v>
      </c>
      <c r="I127" s="16" t="s">
        <v>633</v>
      </c>
      <c r="J127" s="27">
        <f t="shared" si="13"/>
        <v>30</v>
      </c>
      <c r="K127" s="29" t="s">
        <v>43</v>
      </c>
      <c r="L127" s="33">
        <v>2024.1</v>
      </c>
      <c r="M127" s="19" t="s">
        <v>634</v>
      </c>
      <c r="N127" s="28" t="s">
        <v>635</v>
      </c>
      <c r="O127" s="28" t="s">
        <v>636</v>
      </c>
      <c r="P127" s="18" t="s">
        <v>38</v>
      </c>
      <c r="Q127" s="18">
        <v>30</v>
      </c>
      <c r="R127" s="18"/>
      <c r="S127" s="18"/>
      <c r="T127" s="18"/>
      <c r="U127" s="18" t="s">
        <v>39</v>
      </c>
      <c r="V127" s="18">
        <v>30</v>
      </c>
      <c r="W127" s="41">
        <v>1</v>
      </c>
      <c r="X127" s="17"/>
    </row>
    <row r="128" ht="43" customHeight="1" spans="1:24">
      <c r="A128" s="14">
        <f t="shared" si="16"/>
        <v>123</v>
      </c>
      <c r="B128" s="17" t="s">
        <v>40</v>
      </c>
      <c r="C128" s="18" t="s">
        <v>637</v>
      </c>
      <c r="D128" s="18" t="s">
        <v>30</v>
      </c>
      <c r="E128" s="16" t="s">
        <v>81</v>
      </c>
      <c r="F128" s="18" t="s">
        <v>518</v>
      </c>
      <c r="G128" s="19" t="s">
        <v>518</v>
      </c>
      <c r="H128" s="16" t="s">
        <v>33</v>
      </c>
      <c r="I128" s="18" t="s">
        <v>638</v>
      </c>
      <c r="J128" s="27">
        <f t="shared" si="13"/>
        <v>29</v>
      </c>
      <c r="K128" s="29" t="s">
        <v>43</v>
      </c>
      <c r="L128" s="29" t="s">
        <v>283</v>
      </c>
      <c r="M128" s="30" t="s">
        <v>639</v>
      </c>
      <c r="N128" s="28" t="s">
        <v>640</v>
      </c>
      <c r="O128" s="28" t="s">
        <v>641</v>
      </c>
      <c r="P128" s="30" t="s">
        <v>528</v>
      </c>
      <c r="Q128" s="18">
        <v>29</v>
      </c>
      <c r="R128" s="18"/>
      <c r="S128" s="18"/>
      <c r="T128" s="18"/>
      <c r="U128" s="18" t="s">
        <v>39</v>
      </c>
      <c r="V128" s="30">
        <v>29</v>
      </c>
      <c r="W128" s="41">
        <v>1</v>
      </c>
      <c r="X128" s="17"/>
    </row>
    <row r="129" ht="60" spans="1:24">
      <c r="A129" s="14">
        <f t="shared" si="16"/>
        <v>124</v>
      </c>
      <c r="B129" s="17" t="s">
        <v>128</v>
      </c>
      <c r="C129" s="18" t="s">
        <v>642</v>
      </c>
      <c r="D129" s="18" t="s">
        <v>30</v>
      </c>
      <c r="E129" s="16" t="s">
        <v>81</v>
      </c>
      <c r="F129" s="18" t="s">
        <v>518</v>
      </c>
      <c r="G129" s="19" t="s">
        <v>518</v>
      </c>
      <c r="H129" s="16" t="s">
        <v>33</v>
      </c>
      <c r="I129" s="18" t="s">
        <v>643</v>
      </c>
      <c r="J129" s="27">
        <f t="shared" si="13"/>
        <v>13.1</v>
      </c>
      <c r="K129" s="29" t="s">
        <v>43</v>
      </c>
      <c r="L129" s="29" t="s">
        <v>283</v>
      </c>
      <c r="M129" s="30" t="s">
        <v>644</v>
      </c>
      <c r="N129" s="28" t="s">
        <v>645</v>
      </c>
      <c r="O129" s="28" t="s">
        <v>646</v>
      </c>
      <c r="P129" s="30" t="s">
        <v>528</v>
      </c>
      <c r="Q129" s="18">
        <v>13.1</v>
      </c>
      <c r="R129" s="18"/>
      <c r="S129" s="18"/>
      <c r="T129" s="18"/>
      <c r="U129" s="18" t="s">
        <v>39</v>
      </c>
      <c r="V129" s="30">
        <v>13.1</v>
      </c>
      <c r="W129" s="41">
        <v>1</v>
      </c>
      <c r="X129" s="17"/>
    </row>
    <row r="130" ht="45" customHeight="1" spans="1:24">
      <c r="A130" s="14">
        <f t="shared" si="16"/>
        <v>125</v>
      </c>
      <c r="B130" s="21" t="s">
        <v>218</v>
      </c>
      <c r="C130" s="16" t="s">
        <v>647</v>
      </c>
      <c r="D130" s="18" t="s">
        <v>30</v>
      </c>
      <c r="E130" s="16" t="s">
        <v>81</v>
      </c>
      <c r="F130" s="16" t="s">
        <v>518</v>
      </c>
      <c r="G130" s="16" t="s">
        <v>518</v>
      </c>
      <c r="H130" s="16" t="s">
        <v>33</v>
      </c>
      <c r="I130" s="16" t="s">
        <v>648</v>
      </c>
      <c r="J130" s="27">
        <f t="shared" si="13"/>
        <v>12.7</v>
      </c>
      <c r="K130" s="16" t="s">
        <v>541</v>
      </c>
      <c r="L130" s="16" t="s">
        <v>306</v>
      </c>
      <c r="M130" s="16" t="s">
        <v>528</v>
      </c>
      <c r="N130" s="28" t="s">
        <v>640</v>
      </c>
      <c r="O130" s="28" t="s">
        <v>641</v>
      </c>
      <c r="P130" s="16" t="s">
        <v>38</v>
      </c>
      <c r="Q130" s="16">
        <v>12.7</v>
      </c>
      <c r="R130" s="18"/>
      <c r="S130" s="18"/>
      <c r="T130" s="18"/>
      <c r="U130" s="18" t="s">
        <v>39</v>
      </c>
      <c r="V130" s="16">
        <v>12.7</v>
      </c>
      <c r="W130" s="41">
        <v>1</v>
      </c>
      <c r="X130" s="17"/>
    </row>
    <row r="131" ht="48" customHeight="1" spans="1:24">
      <c r="A131" s="14">
        <f t="shared" si="16"/>
        <v>126</v>
      </c>
      <c r="B131" s="17" t="s">
        <v>115</v>
      </c>
      <c r="C131" s="19" t="s">
        <v>649</v>
      </c>
      <c r="D131" s="18" t="s">
        <v>69</v>
      </c>
      <c r="E131" s="18" t="s">
        <v>70</v>
      </c>
      <c r="F131" s="18" t="s">
        <v>518</v>
      </c>
      <c r="G131" s="18" t="s">
        <v>518</v>
      </c>
      <c r="H131" s="18" t="s">
        <v>33</v>
      </c>
      <c r="I131" s="18" t="s">
        <v>650</v>
      </c>
      <c r="J131" s="27">
        <f t="shared" si="13"/>
        <v>10</v>
      </c>
      <c r="K131" s="29" t="s">
        <v>651</v>
      </c>
      <c r="L131" s="49">
        <v>45627</v>
      </c>
      <c r="M131" s="16" t="s">
        <v>125</v>
      </c>
      <c r="N131" s="28" t="s">
        <v>652</v>
      </c>
      <c r="O131" s="28" t="s">
        <v>653</v>
      </c>
      <c r="P131" s="16" t="s">
        <v>38</v>
      </c>
      <c r="Q131" s="43"/>
      <c r="R131" s="43">
        <v>10</v>
      </c>
      <c r="S131" s="43"/>
      <c r="T131" s="43"/>
      <c r="U131" s="18" t="s">
        <v>39</v>
      </c>
      <c r="V131" s="16">
        <v>10</v>
      </c>
      <c r="W131" s="41">
        <v>1</v>
      </c>
      <c r="X131" s="16"/>
    </row>
    <row r="132" ht="212" customHeight="1" spans="1:24">
      <c r="A132" s="14">
        <f t="shared" si="16"/>
        <v>127</v>
      </c>
      <c r="B132" s="17" t="s">
        <v>148</v>
      </c>
      <c r="C132" s="16" t="s">
        <v>654</v>
      </c>
      <c r="D132" s="18" t="s">
        <v>30</v>
      </c>
      <c r="E132" s="16" t="s">
        <v>31</v>
      </c>
      <c r="F132" s="16" t="s">
        <v>31</v>
      </c>
      <c r="G132" s="16" t="s">
        <v>655</v>
      </c>
      <c r="H132" s="16" t="s">
        <v>33</v>
      </c>
      <c r="I132" s="26" t="s">
        <v>656</v>
      </c>
      <c r="J132" s="27">
        <f t="shared" si="13"/>
        <v>179</v>
      </c>
      <c r="K132" s="32">
        <v>45566</v>
      </c>
      <c r="L132" s="32">
        <v>45809</v>
      </c>
      <c r="M132" s="16" t="s">
        <v>657</v>
      </c>
      <c r="N132" s="28" t="s">
        <v>658</v>
      </c>
      <c r="O132" s="28" t="s">
        <v>659</v>
      </c>
      <c r="P132" s="16" t="s">
        <v>660</v>
      </c>
      <c r="Q132" s="27"/>
      <c r="R132" s="27">
        <v>179</v>
      </c>
      <c r="S132" s="18"/>
      <c r="T132" s="18"/>
      <c r="U132" s="18" t="s">
        <v>39</v>
      </c>
      <c r="V132" s="16">
        <v>179</v>
      </c>
      <c r="W132" s="41">
        <v>1</v>
      </c>
      <c r="X132" s="17"/>
    </row>
    <row r="133" ht="41" customHeight="1" spans="1:24">
      <c r="A133" s="14">
        <f t="shared" si="16"/>
        <v>128</v>
      </c>
      <c r="B133" s="17" t="s">
        <v>40</v>
      </c>
      <c r="C133" s="18" t="s">
        <v>661</v>
      </c>
      <c r="D133" s="18" t="s">
        <v>30</v>
      </c>
      <c r="E133" s="18" t="s">
        <v>31</v>
      </c>
      <c r="F133" s="18" t="s">
        <v>662</v>
      </c>
      <c r="G133" s="16" t="s">
        <v>662</v>
      </c>
      <c r="H133" s="16" t="s">
        <v>71</v>
      </c>
      <c r="I133" s="17" t="s">
        <v>663</v>
      </c>
      <c r="J133" s="27">
        <f t="shared" si="13"/>
        <v>45</v>
      </c>
      <c r="K133" s="29" t="s">
        <v>43</v>
      </c>
      <c r="L133" s="18">
        <v>2024.12</v>
      </c>
      <c r="M133" s="16" t="s">
        <v>145</v>
      </c>
      <c r="N133" s="28" t="s">
        <v>664</v>
      </c>
      <c r="O133" s="28" t="s">
        <v>665</v>
      </c>
      <c r="P133" s="16" t="s">
        <v>54</v>
      </c>
      <c r="Q133" s="18">
        <v>45</v>
      </c>
      <c r="R133" s="18"/>
      <c r="S133" s="18"/>
      <c r="T133" s="18"/>
      <c r="U133" s="18" t="s">
        <v>39</v>
      </c>
      <c r="V133" s="16">
        <v>45</v>
      </c>
      <c r="W133" s="41">
        <v>1</v>
      </c>
      <c r="X133" s="17"/>
    </row>
    <row r="134" ht="45" customHeight="1" spans="1:24">
      <c r="A134" s="14">
        <f t="shared" si="16"/>
        <v>129</v>
      </c>
      <c r="B134" s="17" t="s">
        <v>67</v>
      </c>
      <c r="C134" s="18" t="s">
        <v>666</v>
      </c>
      <c r="D134" s="18" t="s">
        <v>69</v>
      </c>
      <c r="E134" s="18" t="s">
        <v>70</v>
      </c>
      <c r="F134" s="18" t="s">
        <v>662</v>
      </c>
      <c r="G134" s="19" t="s">
        <v>662</v>
      </c>
      <c r="H134" s="18" t="s">
        <v>33</v>
      </c>
      <c r="I134" s="18" t="s">
        <v>667</v>
      </c>
      <c r="J134" s="27">
        <f t="shared" si="13"/>
        <v>20</v>
      </c>
      <c r="K134" s="29" t="s">
        <v>43</v>
      </c>
      <c r="L134" s="16">
        <v>2024.12</v>
      </c>
      <c r="M134" s="31" t="s">
        <v>668</v>
      </c>
      <c r="N134" s="28" t="s">
        <v>669</v>
      </c>
      <c r="O134" s="28" t="s">
        <v>670</v>
      </c>
      <c r="P134" s="31" t="s">
        <v>38</v>
      </c>
      <c r="Q134" s="18">
        <v>20</v>
      </c>
      <c r="R134" s="18"/>
      <c r="S134" s="18"/>
      <c r="T134" s="18"/>
      <c r="U134" s="18" t="s">
        <v>39</v>
      </c>
      <c r="V134" s="31">
        <v>20</v>
      </c>
      <c r="W134" s="41">
        <v>1</v>
      </c>
      <c r="X134" s="17"/>
    </row>
    <row r="135" ht="43" customHeight="1" spans="1:24">
      <c r="A135" s="14">
        <f t="shared" si="16"/>
        <v>130</v>
      </c>
      <c r="B135" s="17" t="s">
        <v>67</v>
      </c>
      <c r="C135" s="18" t="s">
        <v>671</v>
      </c>
      <c r="D135" s="18" t="s">
        <v>69</v>
      </c>
      <c r="E135" s="18" t="s">
        <v>70</v>
      </c>
      <c r="F135" s="18" t="s">
        <v>662</v>
      </c>
      <c r="G135" s="19" t="s">
        <v>662</v>
      </c>
      <c r="H135" s="18" t="s">
        <v>33</v>
      </c>
      <c r="I135" s="18" t="s">
        <v>672</v>
      </c>
      <c r="J135" s="27">
        <f t="shared" ref="J135:J181" si="17">SUM(Q135:T135)</f>
        <v>15</v>
      </c>
      <c r="K135" s="29" t="s">
        <v>43</v>
      </c>
      <c r="L135" s="16">
        <v>2024.12</v>
      </c>
      <c r="M135" s="18" t="s">
        <v>673</v>
      </c>
      <c r="N135" s="28" t="s">
        <v>674</v>
      </c>
      <c r="O135" s="28" t="s">
        <v>675</v>
      </c>
      <c r="P135" s="31" t="s">
        <v>38</v>
      </c>
      <c r="Q135" s="18">
        <v>15</v>
      </c>
      <c r="R135" s="18"/>
      <c r="S135" s="18"/>
      <c r="T135" s="18"/>
      <c r="U135" s="18" t="s">
        <v>39</v>
      </c>
      <c r="V135" s="31">
        <v>15</v>
      </c>
      <c r="W135" s="41">
        <v>1</v>
      </c>
      <c r="X135" s="17"/>
    </row>
    <row r="136" ht="104" customHeight="1" spans="1:24">
      <c r="A136" s="14">
        <f t="shared" si="16"/>
        <v>131</v>
      </c>
      <c r="B136" s="17" t="s">
        <v>148</v>
      </c>
      <c r="C136" s="16" t="s">
        <v>676</v>
      </c>
      <c r="D136" s="16" t="s">
        <v>30</v>
      </c>
      <c r="E136" s="16" t="s">
        <v>49</v>
      </c>
      <c r="F136" s="16" t="s">
        <v>49</v>
      </c>
      <c r="G136" s="16" t="s">
        <v>662</v>
      </c>
      <c r="H136" s="18" t="s">
        <v>33</v>
      </c>
      <c r="I136" s="16" t="s">
        <v>677</v>
      </c>
      <c r="J136" s="27">
        <f t="shared" si="17"/>
        <v>42</v>
      </c>
      <c r="K136" s="16">
        <v>2024.9</v>
      </c>
      <c r="L136" s="16">
        <v>2024.12</v>
      </c>
      <c r="M136" s="16" t="s">
        <v>678</v>
      </c>
      <c r="N136" s="28" t="s">
        <v>679</v>
      </c>
      <c r="O136" s="28" t="s">
        <v>680</v>
      </c>
      <c r="P136" s="30" t="s">
        <v>54</v>
      </c>
      <c r="Q136" s="43"/>
      <c r="R136" s="18">
        <v>42</v>
      </c>
      <c r="S136" s="43"/>
      <c r="T136" s="43"/>
      <c r="U136" s="18" t="s">
        <v>39</v>
      </c>
      <c r="V136" s="30">
        <v>42</v>
      </c>
      <c r="W136" s="41">
        <v>1</v>
      </c>
      <c r="X136" s="16"/>
    </row>
    <row r="137" ht="61" customHeight="1" spans="1:24">
      <c r="A137" s="14">
        <f t="shared" ref="A137:A146" si="18">ROW()-5</f>
        <v>132</v>
      </c>
      <c r="B137" s="17" t="s">
        <v>40</v>
      </c>
      <c r="C137" s="19" t="s">
        <v>681</v>
      </c>
      <c r="D137" s="19" t="s">
        <v>682</v>
      </c>
      <c r="E137" s="16" t="s">
        <v>310</v>
      </c>
      <c r="F137" s="16" t="s">
        <v>310</v>
      </c>
      <c r="G137" s="16" t="s">
        <v>662</v>
      </c>
      <c r="H137" s="18" t="s">
        <v>71</v>
      </c>
      <c r="I137" s="19" t="s">
        <v>683</v>
      </c>
      <c r="J137" s="27">
        <f t="shared" si="17"/>
        <v>60</v>
      </c>
      <c r="K137" s="29" t="s">
        <v>43</v>
      </c>
      <c r="L137" s="16">
        <v>2024.9</v>
      </c>
      <c r="M137" s="19" t="s">
        <v>684</v>
      </c>
      <c r="N137" s="28" t="s">
        <v>685</v>
      </c>
      <c r="O137" s="28" t="s">
        <v>686</v>
      </c>
      <c r="P137" s="16" t="s">
        <v>38</v>
      </c>
      <c r="Q137" s="19">
        <v>60</v>
      </c>
      <c r="R137" s="18"/>
      <c r="S137" s="18"/>
      <c r="T137" s="18"/>
      <c r="U137" s="18" t="s">
        <v>39</v>
      </c>
      <c r="V137" s="16">
        <v>60</v>
      </c>
      <c r="W137" s="41">
        <v>1</v>
      </c>
      <c r="X137" s="17"/>
    </row>
    <row r="138" ht="84" customHeight="1" spans="1:24">
      <c r="A138" s="14">
        <f t="shared" si="18"/>
        <v>133</v>
      </c>
      <c r="B138" s="15" t="s">
        <v>28</v>
      </c>
      <c r="C138" s="16" t="s">
        <v>687</v>
      </c>
      <c r="D138" s="16" t="s">
        <v>30</v>
      </c>
      <c r="E138" s="16" t="s">
        <v>62</v>
      </c>
      <c r="F138" s="16" t="s">
        <v>62</v>
      </c>
      <c r="G138" s="16" t="s">
        <v>662</v>
      </c>
      <c r="H138" s="16" t="s">
        <v>63</v>
      </c>
      <c r="I138" s="16" t="s">
        <v>688</v>
      </c>
      <c r="J138" s="27">
        <f t="shared" si="17"/>
        <v>71.4</v>
      </c>
      <c r="K138" s="32">
        <v>45352</v>
      </c>
      <c r="L138" s="32">
        <v>45627</v>
      </c>
      <c r="M138" s="16" t="s">
        <v>689</v>
      </c>
      <c r="N138" s="28" t="s">
        <v>690</v>
      </c>
      <c r="O138" s="28" t="s">
        <v>690</v>
      </c>
      <c r="P138" s="16" t="s">
        <v>38</v>
      </c>
      <c r="Q138" s="27"/>
      <c r="R138" s="27">
        <v>71.4</v>
      </c>
      <c r="S138" s="18"/>
      <c r="T138" s="18"/>
      <c r="U138" s="18" t="s">
        <v>39</v>
      </c>
      <c r="V138" s="16">
        <v>71.4</v>
      </c>
      <c r="W138" s="41">
        <v>1</v>
      </c>
      <c r="X138" s="17"/>
    </row>
    <row r="139" ht="72" spans="1:24">
      <c r="A139" s="14">
        <f t="shared" si="18"/>
        <v>134</v>
      </c>
      <c r="B139" s="17" t="s">
        <v>308</v>
      </c>
      <c r="C139" s="16" t="s">
        <v>691</v>
      </c>
      <c r="D139" s="16" t="s">
        <v>30</v>
      </c>
      <c r="E139" s="16" t="s">
        <v>49</v>
      </c>
      <c r="F139" s="16" t="s">
        <v>49</v>
      </c>
      <c r="G139" s="16" t="s">
        <v>662</v>
      </c>
      <c r="H139" s="18" t="s">
        <v>33</v>
      </c>
      <c r="I139" s="16" t="s">
        <v>692</v>
      </c>
      <c r="J139" s="27">
        <f t="shared" si="17"/>
        <v>49</v>
      </c>
      <c r="K139" s="29" t="s">
        <v>43</v>
      </c>
      <c r="L139" s="16">
        <v>2024.9</v>
      </c>
      <c r="M139" s="30" t="s">
        <v>693</v>
      </c>
      <c r="N139" s="28" t="s">
        <v>694</v>
      </c>
      <c r="O139" s="28" t="s">
        <v>695</v>
      </c>
      <c r="P139" s="30" t="s">
        <v>54</v>
      </c>
      <c r="Q139" s="18">
        <v>49</v>
      </c>
      <c r="R139" s="18"/>
      <c r="S139" s="18"/>
      <c r="T139" s="18"/>
      <c r="U139" s="18" t="s">
        <v>39</v>
      </c>
      <c r="V139" s="30">
        <v>49</v>
      </c>
      <c r="W139" s="41">
        <v>1</v>
      </c>
      <c r="X139" s="17"/>
    </row>
    <row r="140" ht="44" customHeight="1" spans="1:24">
      <c r="A140" s="14">
        <f t="shared" si="18"/>
        <v>135</v>
      </c>
      <c r="B140" s="21" t="s">
        <v>218</v>
      </c>
      <c r="C140" s="18" t="s">
        <v>696</v>
      </c>
      <c r="D140" s="18" t="s">
        <v>30</v>
      </c>
      <c r="E140" s="18" t="s">
        <v>81</v>
      </c>
      <c r="F140" s="18" t="s">
        <v>697</v>
      </c>
      <c r="G140" s="18" t="s">
        <v>697</v>
      </c>
      <c r="H140" s="18" t="s">
        <v>33</v>
      </c>
      <c r="I140" s="18" t="s">
        <v>698</v>
      </c>
      <c r="J140" s="27">
        <f t="shared" si="17"/>
        <v>30</v>
      </c>
      <c r="K140" s="29" t="s">
        <v>43</v>
      </c>
      <c r="L140" s="16">
        <v>2024.9</v>
      </c>
      <c r="M140" s="18" t="s">
        <v>699</v>
      </c>
      <c r="N140" s="28" t="s">
        <v>700</v>
      </c>
      <c r="O140" s="28" t="s">
        <v>701</v>
      </c>
      <c r="P140" s="18" t="s">
        <v>38</v>
      </c>
      <c r="Q140" s="18">
        <v>30</v>
      </c>
      <c r="R140" s="18"/>
      <c r="S140" s="18">
        <v>0</v>
      </c>
      <c r="T140" s="18"/>
      <c r="U140" s="18" t="s">
        <v>39</v>
      </c>
      <c r="V140" s="18">
        <v>30</v>
      </c>
      <c r="W140" s="41">
        <v>1</v>
      </c>
      <c r="X140" s="17"/>
    </row>
    <row r="141" ht="71" customHeight="1" spans="1:24">
      <c r="A141" s="14">
        <f t="shared" si="18"/>
        <v>136</v>
      </c>
      <c r="B141" s="17" t="s">
        <v>67</v>
      </c>
      <c r="C141" s="16" t="s">
        <v>702</v>
      </c>
      <c r="D141" s="18" t="s">
        <v>69</v>
      </c>
      <c r="E141" s="16" t="s">
        <v>70</v>
      </c>
      <c r="F141" s="16" t="s">
        <v>697</v>
      </c>
      <c r="G141" s="16" t="s">
        <v>697</v>
      </c>
      <c r="H141" s="16" t="s">
        <v>71</v>
      </c>
      <c r="I141" s="16" t="s">
        <v>703</v>
      </c>
      <c r="J141" s="27">
        <f t="shared" si="17"/>
        <v>20</v>
      </c>
      <c r="K141" s="32">
        <v>45292</v>
      </c>
      <c r="L141" s="29" t="s">
        <v>704</v>
      </c>
      <c r="M141" s="16" t="s">
        <v>705</v>
      </c>
      <c r="N141" s="28" t="s">
        <v>700</v>
      </c>
      <c r="O141" s="28" t="s">
        <v>706</v>
      </c>
      <c r="P141" s="16" t="s">
        <v>707</v>
      </c>
      <c r="Q141" s="16">
        <v>20</v>
      </c>
      <c r="R141" s="18"/>
      <c r="S141" s="18"/>
      <c r="T141" s="18"/>
      <c r="U141" s="18" t="s">
        <v>39</v>
      </c>
      <c r="V141" s="16">
        <v>20</v>
      </c>
      <c r="W141" s="41">
        <v>1</v>
      </c>
      <c r="X141" s="17"/>
    </row>
    <row r="142" ht="60" spans="1:24">
      <c r="A142" s="14">
        <f t="shared" si="18"/>
        <v>137</v>
      </c>
      <c r="B142" s="15" t="s">
        <v>28</v>
      </c>
      <c r="C142" s="16" t="s">
        <v>708</v>
      </c>
      <c r="D142" s="16" t="s">
        <v>30</v>
      </c>
      <c r="E142" s="18" t="s">
        <v>709</v>
      </c>
      <c r="F142" s="16" t="s">
        <v>697</v>
      </c>
      <c r="G142" s="18" t="s">
        <v>697</v>
      </c>
      <c r="H142" s="18" t="s">
        <v>33</v>
      </c>
      <c r="I142" s="26" t="s">
        <v>710</v>
      </c>
      <c r="J142" s="27">
        <f t="shared" si="17"/>
        <v>100</v>
      </c>
      <c r="K142" s="32">
        <v>45444</v>
      </c>
      <c r="L142" s="32">
        <v>45505</v>
      </c>
      <c r="M142" s="26" t="s">
        <v>711</v>
      </c>
      <c r="N142" s="28" t="s">
        <v>700</v>
      </c>
      <c r="O142" s="28" t="s">
        <v>712</v>
      </c>
      <c r="P142" s="18" t="s">
        <v>713</v>
      </c>
      <c r="Q142" s="27"/>
      <c r="R142" s="27">
        <v>100</v>
      </c>
      <c r="S142" s="18"/>
      <c r="T142" s="18"/>
      <c r="U142" s="18" t="s">
        <v>39</v>
      </c>
      <c r="V142" s="18">
        <v>100</v>
      </c>
      <c r="W142" s="41">
        <v>1</v>
      </c>
      <c r="X142" s="17"/>
    </row>
    <row r="143" ht="48" spans="1:24">
      <c r="A143" s="14">
        <f t="shared" si="18"/>
        <v>138</v>
      </c>
      <c r="B143" s="17" t="s">
        <v>40</v>
      </c>
      <c r="C143" s="18" t="s">
        <v>714</v>
      </c>
      <c r="D143" s="18" t="s">
        <v>30</v>
      </c>
      <c r="E143" s="16" t="s">
        <v>578</v>
      </c>
      <c r="F143" s="18" t="s">
        <v>697</v>
      </c>
      <c r="G143" s="18" t="s">
        <v>697</v>
      </c>
      <c r="H143" s="18" t="s">
        <v>71</v>
      </c>
      <c r="I143" s="18" t="s">
        <v>715</v>
      </c>
      <c r="J143" s="27">
        <f t="shared" si="17"/>
        <v>40</v>
      </c>
      <c r="K143" s="29" t="s">
        <v>43</v>
      </c>
      <c r="L143" s="16">
        <v>2024.9</v>
      </c>
      <c r="M143" s="18" t="s">
        <v>145</v>
      </c>
      <c r="N143" s="28" t="s">
        <v>716</v>
      </c>
      <c r="O143" s="28" t="s">
        <v>717</v>
      </c>
      <c r="P143" s="16" t="s">
        <v>718</v>
      </c>
      <c r="Q143" s="18">
        <v>40</v>
      </c>
      <c r="R143" s="18"/>
      <c r="S143" s="18"/>
      <c r="T143" s="18"/>
      <c r="U143" s="18" t="s">
        <v>39</v>
      </c>
      <c r="V143" s="16">
        <v>40</v>
      </c>
      <c r="W143" s="41">
        <v>1</v>
      </c>
      <c r="X143" s="17"/>
    </row>
    <row r="144" ht="54" customHeight="1" spans="1:24">
      <c r="A144" s="14">
        <f t="shared" si="18"/>
        <v>139</v>
      </c>
      <c r="B144" s="18" t="s">
        <v>218</v>
      </c>
      <c r="C144" s="18" t="s">
        <v>719</v>
      </c>
      <c r="D144" s="18" t="s">
        <v>30</v>
      </c>
      <c r="E144" s="18" t="s">
        <v>31</v>
      </c>
      <c r="F144" s="18" t="s">
        <v>697</v>
      </c>
      <c r="G144" s="18" t="s">
        <v>697</v>
      </c>
      <c r="H144" s="18" t="s">
        <v>33</v>
      </c>
      <c r="I144" s="18" t="s">
        <v>720</v>
      </c>
      <c r="J144" s="27">
        <f t="shared" si="17"/>
        <v>28</v>
      </c>
      <c r="K144" s="32">
        <v>45413</v>
      </c>
      <c r="L144" s="32">
        <v>45566</v>
      </c>
      <c r="M144" s="18" t="s">
        <v>699</v>
      </c>
      <c r="N144" s="28" t="s">
        <v>721</v>
      </c>
      <c r="O144" s="28" t="s">
        <v>722</v>
      </c>
      <c r="P144" s="18" t="s">
        <v>38</v>
      </c>
      <c r="Q144" s="18">
        <v>28</v>
      </c>
      <c r="R144" s="18"/>
      <c r="S144" s="18"/>
      <c r="T144" s="18"/>
      <c r="U144" s="18" t="s">
        <v>39</v>
      </c>
      <c r="V144" s="18">
        <v>28</v>
      </c>
      <c r="W144" s="41">
        <v>1</v>
      </c>
      <c r="X144" s="17"/>
    </row>
    <row r="145" ht="46" customHeight="1" spans="1:24">
      <c r="A145" s="14">
        <f t="shared" si="18"/>
        <v>140</v>
      </c>
      <c r="B145" s="15" t="s">
        <v>28</v>
      </c>
      <c r="C145" s="16" t="s">
        <v>723</v>
      </c>
      <c r="D145" s="16" t="s">
        <v>724</v>
      </c>
      <c r="E145" s="16" t="s">
        <v>725</v>
      </c>
      <c r="F145" s="16" t="s">
        <v>697</v>
      </c>
      <c r="G145" s="16" t="s">
        <v>697</v>
      </c>
      <c r="H145" s="16" t="s">
        <v>33</v>
      </c>
      <c r="I145" s="16" t="s">
        <v>726</v>
      </c>
      <c r="J145" s="27">
        <f t="shared" si="17"/>
        <v>10</v>
      </c>
      <c r="K145" s="29" t="s">
        <v>43</v>
      </c>
      <c r="L145" s="16">
        <v>2024.12</v>
      </c>
      <c r="M145" s="30" t="s">
        <v>79</v>
      </c>
      <c r="N145" s="28" t="s">
        <v>716</v>
      </c>
      <c r="O145" s="28" t="s">
        <v>717</v>
      </c>
      <c r="P145" s="30" t="s">
        <v>38</v>
      </c>
      <c r="Q145" s="27"/>
      <c r="R145" s="27">
        <v>10</v>
      </c>
      <c r="S145" s="18"/>
      <c r="T145" s="18"/>
      <c r="U145" s="18" t="s">
        <v>39</v>
      </c>
      <c r="V145" s="30">
        <v>10</v>
      </c>
      <c r="W145" s="41">
        <v>1</v>
      </c>
      <c r="X145" s="17"/>
    </row>
    <row r="146" ht="70" customHeight="1" spans="1:24">
      <c r="A146" s="14">
        <f t="shared" si="18"/>
        <v>141</v>
      </c>
      <c r="B146" s="17" t="s">
        <v>40</v>
      </c>
      <c r="C146" s="19" t="s">
        <v>727</v>
      </c>
      <c r="D146" s="19" t="s">
        <v>30</v>
      </c>
      <c r="E146" s="19" t="s">
        <v>31</v>
      </c>
      <c r="F146" s="19" t="s">
        <v>697</v>
      </c>
      <c r="G146" s="19" t="s">
        <v>697</v>
      </c>
      <c r="H146" s="18" t="s">
        <v>33</v>
      </c>
      <c r="I146" s="19" t="s">
        <v>728</v>
      </c>
      <c r="J146" s="27">
        <f t="shared" si="17"/>
        <v>46.8</v>
      </c>
      <c r="K146" s="29" t="s">
        <v>43</v>
      </c>
      <c r="L146" s="18">
        <v>2024.12</v>
      </c>
      <c r="M146" s="19" t="s">
        <v>729</v>
      </c>
      <c r="N146" s="28" t="s">
        <v>730</v>
      </c>
      <c r="O146" s="28" t="s">
        <v>731</v>
      </c>
      <c r="P146" s="18" t="s">
        <v>38</v>
      </c>
      <c r="Q146" s="19">
        <v>46.8</v>
      </c>
      <c r="R146" s="18"/>
      <c r="S146" s="18"/>
      <c r="T146" s="18"/>
      <c r="U146" s="18" t="s">
        <v>39</v>
      </c>
      <c r="V146" s="18">
        <v>46.8</v>
      </c>
      <c r="W146" s="41">
        <v>1</v>
      </c>
      <c r="X146" s="17"/>
    </row>
    <row r="147" ht="59" customHeight="1" spans="1:24">
      <c r="A147" s="14">
        <f t="shared" ref="A147:A156" si="19">ROW()-5</f>
        <v>142</v>
      </c>
      <c r="B147" s="17" t="s">
        <v>40</v>
      </c>
      <c r="C147" s="18" t="s">
        <v>732</v>
      </c>
      <c r="D147" s="18" t="s">
        <v>30</v>
      </c>
      <c r="E147" s="18" t="s">
        <v>310</v>
      </c>
      <c r="F147" s="18" t="s">
        <v>697</v>
      </c>
      <c r="G147" s="18" t="s">
        <v>697</v>
      </c>
      <c r="H147" s="18" t="s">
        <v>33</v>
      </c>
      <c r="I147" s="18" t="s">
        <v>733</v>
      </c>
      <c r="J147" s="27">
        <f t="shared" si="17"/>
        <v>57</v>
      </c>
      <c r="K147" s="29" t="s">
        <v>43</v>
      </c>
      <c r="L147" s="18">
        <v>2024.12</v>
      </c>
      <c r="M147" s="31" t="s">
        <v>734</v>
      </c>
      <c r="N147" s="28" t="s">
        <v>735</v>
      </c>
      <c r="O147" s="28" t="s">
        <v>736</v>
      </c>
      <c r="P147" s="31" t="s">
        <v>38</v>
      </c>
      <c r="Q147" s="18">
        <v>57</v>
      </c>
      <c r="R147" s="18"/>
      <c r="S147" s="18"/>
      <c r="T147" s="18"/>
      <c r="U147" s="18" t="s">
        <v>39</v>
      </c>
      <c r="V147" s="31">
        <v>57</v>
      </c>
      <c r="W147" s="41">
        <v>1</v>
      </c>
      <c r="X147" s="17"/>
    </row>
    <row r="148" ht="43" customHeight="1" spans="1:24">
      <c r="A148" s="14">
        <f t="shared" si="19"/>
        <v>143</v>
      </c>
      <c r="B148" s="17" t="s">
        <v>115</v>
      </c>
      <c r="C148" s="16" t="s">
        <v>737</v>
      </c>
      <c r="D148" s="18" t="s">
        <v>69</v>
      </c>
      <c r="E148" s="18" t="s">
        <v>70</v>
      </c>
      <c r="F148" s="18" t="s">
        <v>697</v>
      </c>
      <c r="G148" s="18" t="s">
        <v>697</v>
      </c>
      <c r="H148" s="18" t="s">
        <v>71</v>
      </c>
      <c r="I148" s="26" t="s">
        <v>738</v>
      </c>
      <c r="J148" s="27">
        <f t="shared" si="17"/>
        <v>10</v>
      </c>
      <c r="K148" s="32">
        <v>45474</v>
      </c>
      <c r="L148" s="32">
        <v>45566</v>
      </c>
      <c r="M148" s="35" t="s">
        <v>739</v>
      </c>
      <c r="N148" s="28" t="s">
        <v>740</v>
      </c>
      <c r="O148" s="28" t="s">
        <v>741</v>
      </c>
      <c r="P148" s="18" t="s">
        <v>713</v>
      </c>
      <c r="Q148" s="43"/>
      <c r="R148" s="43">
        <v>10</v>
      </c>
      <c r="S148" s="43"/>
      <c r="T148" s="43"/>
      <c r="U148" s="18" t="s">
        <v>39</v>
      </c>
      <c r="V148" s="18">
        <v>10</v>
      </c>
      <c r="W148" s="41">
        <v>1</v>
      </c>
      <c r="X148" s="16"/>
    </row>
    <row r="149" s="3" customFormat="1" ht="72" spans="1:24">
      <c r="A149" s="14">
        <f t="shared" si="19"/>
        <v>144</v>
      </c>
      <c r="B149" s="17" t="s">
        <v>742</v>
      </c>
      <c r="C149" s="18" t="s">
        <v>743</v>
      </c>
      <c r="D149" s="18" t="s">
        <v>69</v>
      </c>
      <c r="E149" s="18" t="s">
        <v>70</v>
      </c>
      <c r="F149" s="18" t="s">
        <v>697</v>
      </c>
      <c r="G149" s="18" t="s">
        <v>697</v>
      </c>
      <c r="H149" s="18" t="s">
        <v>71</v>
      </c>
      <c r="I149" s="18" t="s">
        <v>744</v>
      </c>
      <c r="J149" s="27">
        <f t="shared" si="17"/>
        <v>65</v>
      </c>
      <c r="K149" s="29" t="s">
        <v>283</v>
      </c>
      <c r="L149" s="16">
        <v>2024.12</v>
      </c>
      <c r="M149" s="18" t="s">
        <v>745</v>
      </c>
      <c r="N149" s="28" t="s">
        <v>746</v>
      </c>
      <c r="O149" s="28" t="s">
        <v>747</v>
      </c>
      <c r="P149" s="16" t="s">
        <v>38</v>
      </c>
      <c r="Q149" s="43">
        <v>65</v>
      </c>
      <c r="R149" s="43"/>
      <c r="S149" s="43"/>
      <c r="T149" s="43"/>
      <c r="U149" s="18" t="s">
        <v>39</v>
      </c>
      <c r="V149" s="16">
        <v>65</v>
      </c>
      <c r="W149" s="41">
        <v>1</v>
      </c>
      <c r="X149" s="16" t="s">
        <v>748</v>
      </c>
    </row>
    <row r="150" ht="48" customHeight="1" spans="1:24">
      <c r="A150" s="14">
        <f t="shared" si="19"/>
        <v>145</v>
      </c>
      <c r="B150" s="17" t="s">
        <v>40</v>
      </c>
      <c r="C150" s="16" t="s">
        <v>749</v>
      </c>
      <c r="D150" s="16" t="s">
        <v>30</v>
      </c>
      <c r="E150" s="18" t="s">
        <v>31</v>
      </c>
      <c r="F150" s="18" t="s">
        <v>697</v>
      </c>
      <c r="G150" s="16" t="s">
        <v>697</v>
      </c>
      <c r="H150" s="18" t="s">
        <v>71</v>
      </c>
      <c r="I150" s="16" t="s">
        <v>750</v>
      </c>
      <c r="J150" s="27">
        <f t="shared" si="17"/>
        <v>80</v>
      </c>
      <c r="K150" s="29" t="s">
        <v>43</v>
      </c>
      <c r="L150" s="29" t="s">
        <v>306</v>
      </c>
      <c r="M150" s="16" t="s">
        <v>751</v>
      </c>
      <c r="N150" s="28" t="s">
        <v>752</v>
      </c>
      <c r="O150" s="28" t="s">
        <v>753</v>
      </c>
      <c r="P150" s="27" t="s">
        <v>754</v>
      </c>
      <c r="Q150" s="27">
        <v>80</v>
      </c>
      <c r="R150" s="18"/>
      <c r="S150" s="18"/>
      <c r="T150" s="18"/>
      <c r="U150" s="18" t="s">
        <v>39</v>
      </c>
      <c r="V150" s="27">
        <v>80</v>
      </c>
      <c r="W150" s="41">
        <v>1</v>
      </c>
      <c r="X150" s="17"/>
    </row>
    <row r="151" ht="44" customHeight="1" spans="1:24">
      <c r="A151" s="14">
        <f t="shared" si="19"/>
        <v>146</v>
      </c>
      <c r="B151" s="17" t="s">
        <v>67</v>
      </c>
      <c r="C151" s="18" t="s">
        <v>755</v>
      </c>
      <c r="D151" s="18" t="s">
        <v>69</v>
      </c>
      <c r="E151" s="18" t="s">
        <v>70</v>
      </c>
      <c r="F151" s="18" t="s">
        <v>697</v>
      </c>
      <c r="G151" s="19" t="s">
        <v>697</v>
      </c>
      <c r="H151" s="18" t="s">
        <v>33</v>
      </c>
      <c r="I151" s="18" t="s">
        <v>756</v>
      </c>
      <c r="J151" s="27">
        <f t="shared" si="17"/>
        <v>15</v>
      </c>
      <c r="K151" s="29" t="s">
        <v>43</v>
      </c>
      <c r="L151" s="16">
        <v>2024.12</v>
      </c>
      <c r="M151" s="31" t="s">
        <v>757</v>
      </c>
      <c r="N151" s="28" t="s">
        <v>758</v>
      </c>
      <c r="O151" s="28" t="s">
        <v>759</v>
      </c>
      <c r="P151" s="31" t="s">
        <v>707</v>
      </c>
      <c r="Q151" s="18">
        <v>15</v>
      </c>
      <c r="R151" s="18"/>
      <c r="S151" s="18"/>
      <c r="T151" s="18"/>
      <c r="U151" s="18" t="s">
        <v>39</v>
      </c>
      <c r="V151" s="31">
        <v>15</v>
      </c>
      <c r="W151" s="41">
        <v>1</v>
      </c>
      <c r="X151" s="17"/>
    </row>
    <row r="152" ht="49" customHeight="1" spans="1:24">
      <c r="A152" s="14">
        <f t="shared" si="19"/>
        <v>147</v>
      </c>
      <c r="B152" s="15" t="s">
        <v>28</v>
      </c>
      <c r="C152" s="18" t="s">
        <v>760</v>
      </c>
      <c r="D152" s="18" t="s">
        <v>30</v>
      </c>
      <c r="E152" s="18" t="s">
        <v>31</v>
      </c>
      <c r="F152" s="18" t="s">
        <v>697</v>
      </c>
      <c r="G152" s="18" t="s">
        <v>697</v>
      </c>
      <c r="H152" s="18" t="s">
        <v>33</v>
      </c>
      <c r="I152" s="18" t="s">
        <v>761</v>
      </c>
      <c r="J152" s="27">
        <f t="shared" si="17"/>
        <v>20</v>
      </c>
      <c r="K152" s="29" t="s">
        <v>283</v>
      </c>
      <c r="L152" s="16">
        <v>2024.12</v>
      </c>
      <c r="M152" s="18" t="s">
        <v>762</v>
      </c>
      <c r="N152" s="28" t="s">
        <v>763</v>
      </c>
      <c r="O152" s="28" t="s">
        <v>764</v>
      </c>
      <c r="P152" s="18" t="s">
        <v>707</v>
      </c>
      <c r="Q152" s="27"/>
      <c r="R152" s="27">
        <v>20</v>
      </c>
      <c r="S152" s="27"/>
      <c r="T152" s="27"/>
      <c r="U152" s="18" t="s">
        <v>39</v>
      </c>
      <c r="V152" s="18">
        <v>20</v>
      </c>
      <c r="W152" s="41">
        <v>1</v>
      </c>
      <c r="X152" s="17"/>
    </row>
    <row r="153" ht="58" customHeight="1" spans="1:24">
      <c r="A153" s="14">
        <f t="shared" si="19"/>
        <v>148</v>
      </c>
      <c r="B153" s="17" t="s">
        <v>115</v>
      </c>
      <c r="C153" s="16" t="s">
        <v>765</v>
      </c>
      <c r="D153" s="18" t="s">
        <v>69</v>
      </c>
      <c r="E153" s="18" t="s">
        <v>70</v>
      </c>
      <c r="F153" s="18" t="s">
        <v>697</v>
      </c>
      <c r="G153" s="18" t="s">
        <v>697</v>
      </c>
      <c r="H153" s="18" t="s">
        <v>33</v>
      </c>
      <c r="I153" s="26" t="s">
        <v>766</v>
      </c>
      <c r="J153" s="27">
        <f t="shared" si="17"/>
        <v>10</v>
      </c>
      <c r="K153" s="32">
        <v>45505</v>
      </c>
      <c r="L153" s="32">
        <v>45536</v>
      </c>
      <c r="M153" s="35" t="s">
        <v>767</v>
      </c>
      <c r="N153" s="28" t="s">
        <v>768</v>
      </c>
      <c r="O153" s="28" t="s">
        <v>769</v>
      </c>
      <c r="P153" s="18" t="s">
        <v>770</v>
      </c>
      <c r="Q153" s="43"/>
      <c r="R153" s="43">
        <v>10</v>
      </c>
      <c r="S153" s="43"/>
      <c r="T153" s="43"/>
      <c r="U153" s="18" t="s">
        <v>39</v>
      </c>
      <c r="V153" s="18">
        <v>10</v>
      </c>
      <c r="W153" s="41">
        <v>1</v>
      </c>
      <c r="X153" s="16"/>
    </row>
    <row r="154" ht="45" customHeight="1" spans="1:24">
      <c r="A154" s="14">
        <f t="shared" si="19"/>
        <v>149</v>
      </c>
      <c r="B154" s="17" t="s">
        <v>55</v>
      </c>
      <c r="C154" s="16" t="s">
        <v>771</v>
      </c>
      <c r="D154" s="18" t="s">
        <v>30</v>
      </c>
      <c r="E154" s="18" t="s">
        <v>31</v>
      </c>
      <c r="F154" s="16" t="s">
        <v>772</v>
      </c>
      <c r="G154" s="16" t="s">
        <v>772</v>
      </c>
      <c r="H154" s="16" t="s">
        <v>33</v>
      </c>
      <c r="I154" s="16" t="s">
        <v>773</v>
      </c>
      <c r="J154" s="27">
        <f t="shared" si="17"/>
        <v>10</v>
      </c>
      <c r="K154" s="58">
        <v>45566</v>
      </c>
      <c r="L154" s="58">
        <v>45627</v>
      </c>
      <c r="M154" s="18" t="s">
        <v>774</v>
      </c>
      <c r="N154" s="28" t="s">
        <v>775</v>
      </c>
      <c r="O154" s="28" t="s">
        <v>776</v>
      </c>
      <c r="P154" s="18" t="s">
        <v>38</v>
      </c>
      <c r="Q154" s="42"/>
      <c r="R154" s="43"/>
      <c r="S154" s="43">
        <v>10</v>
      </c>
      <c r="T154" s="43"/>
      <c r="U154" s="18" t="s">
        <v>39</v>
      </c>
      <c r="V154" s="18">
        <v>10</v>
      </c>
      <c r="W154" s="41">
        <v>1</v>
      </c>
      <c r="X154" s="16"/>
    </row>
    <row r="155" ht="57" customHeight="1" spans="1:24">
      <c r="A155" s="14">
        <f t="shared" si="19"/>
        <v>150</v>
      </c>
      <c r="B155" s="17" t="s">
        <v>67</v>
      </c>
      <c r="C155" s="18" t="s">
        <v>777</v>
      </c>
      <c r="D155" s="18" t="s">
        <v>69</v>
      </c>
      <c r="E155" s="18" t="s">
        <v>70</v>
      </c>
      <c r="F155" s="18" t="s">
        <v>772</v>
      </c>
      <c r="G155" s="19" t="s">
        <v>772</v>
      </c>
      <c r="H155" s="18" t="s">
        <v>71</v>
      </c>
      <c r="I155" s="18" t="s">
        <v>778</v>
      </c>
      <c r="J155" s="27">
        <f t="shared" si="17"/>
        <v>14</v>
      </c>
      <c r="K155" s="29" t="s">
        <v>43</v>
      </c>
      <c r="L155" s="16">
        <v>2024.12</v>
      </c>
      <c r="M155" s="18" t="s">
        <v>779</v>
      </c>
      <c r="N155" s="28" t="s">
        <v>780</v>
      </c>
      <c r="O155" s="28" t="s">
        <v>781</v>
      </c>
      <c r="P155" s="19" t="s">
        <v>782</v>
      </c>
      <c r="Q155" s="18">
        <v>14</v>
      </c>
      <c r="R155" s="18"/>
      <c r="S155" s="18"/>
      <c r="T155" s="18"/>
      <c r="U155" s="18" t="s">
        <v>39</v>
      </c>
      <c r="V155" s="19">
        <v>14</v>
      </c>
      <c r="W155" s="41">
        <v>1</v>
      </c>
      <c r="X155" s="17"/>
    </row>
    <row r="156" ht="82" customHeight="1" spans="1:24">
      <c r="A156" s="14">
        <f t="shared" si="19"/>
        <v>151</v>
      </c>
      <c r="B156" s="17" t="s">
        <v>148</v>
      </c>
      <c r="C156" s="16" t="s">
        <v>783</v>
      </c>
      <c r="D156" s="16" t="s">
        <v>30</v>
      </c>
      <c r="E156" s="16" t="s">
        <v>49</v>
      </c>
      <c r="F156" s="16" t="s">
        <v>49</v>
      </c>
      <c r="G156" s="20" t="s">
        <v>772</v>
      </c>
      <c r="H156" s="18" t="s">
        <v>33</v>
      </c>
      <c r="I156" s="16" t="s">
        <v>784</v>
      </c>
      <c r="J156" s="27">
        <f t="shared" si="17"/>
        <v>28</v>
      </c>
      <c r="K156" s="16">
        <v>2024.9</v>
      </c>
      <c r="L156" s="16">
        <v>2024.12</v>
      </c>
      <c r="M156" s="16" t="s">
        <v>785</v>
      </c>
      <c r="N156" s="28" t="s">
        <v>786</v>
      </c>
      <c r="O156" s="28" t="s">
        <v>787</v>
      </c>
      <c r="P156" s="30" t="s">
        <v>54</v>
      </c>
      <c r="Q156" s="43"/>
      <c r="R156" s="18">
        <v>28</v>
      </c>
      <c r="S156" s="43"/>
      <c r="T156" s="43"/>
      <c r="U156" s="18" t="s">
        <v>39</v>
      </c>
      <c r="V156" s="30">
        <v>28</v>
      </c>
      <c r="W156" s="41">
        <v>1</v>
      </c>
      <c r="X156" s="16"/>
    </row>
    <row r="157" ht="45" customHeight="1" spans="1:24">
      <c r="A157" s="14">
        <f t="shared" ref="A157:A166" si="20">ROW()-5</f>
        <v>152</v>
      </c>
      <c r="B157" s="17" t="s">
        <v>40</v>
      </c>
      <c r="C157" s="18" t="s">
        <v>788</v>
      </c>
      <c r="D157" s="18" t="s">
        <v>30</v>
      </c>
      <c r="E157" s="18" t="s">
        <v>31</v>
      </c>
      <c r="F157" s="18" t="s">
        <v>772</v>
      </c>
      <c r="G157" s="18" t="s">
        <v>772</v>
      </c>
      <c r="H157" s="18" t="s">
        <v>33</v>
      </c>
      <c r="I157" s="18" t="s">
        <v>789</v>
      </c>
      <c r="J157" s="27">
        <f t="shared" si="17"/>
        <v>15</v>
      </c>
      <c r="K157" s="29" t="s">
        <v>43</v>
      </c>
      <c r="L157" s="18">
        <v>2024.9</v>
      </c>
      <c r="M157" s="31" t="s">
        <v>790</v>
      </c>
      <c r="N157" s="28" t="s">
        <v>791</v>
      </c>
      <c r="O157" s="28" t="s">
        <v>792</v>
      </c>
      <c r="P157" s="31" t="s">
        <v>38</v>
      </c>
      <c r="Q157" s="18">
        <v>15</v>
      </c>
      <c r="R157" s="18"/>
      <c r="S157" s="18"/>
      <c r="T157" s="18"/>
      <c r="U157" s="18" t="s">
        <v>39</v>
      </c>
      <c r="V157" s="31">
        <v>15</v>
      </c>
      <c r="W157" s="41">
        <v>1</v>
      </c>
      <c r="X157" s="17"/>
    </row>
    <row r="158" ht="44" customHeight="1" spans="1:24">
      <c r="A158" s="14">
        <f t="shared" si="20"/>
        <v>153</v>
      </c>
      <c r="B158" s="17" t="s">
        <v>40</v>
      </c>
      <c r="C158" s="18" t="s">
        <v>793</v>
      </c>
      <c r="D158" s="18" t="s">
        <v>30</v>
      </c>
      <c r="E158" s="18" t="s">
        <v>62</v>
      </c>
      <c r="F158" s="18" t="s">
        <v>62</v>
      </c>
      <c r="G158" s="19" t="s">
        <v>772</v>
      </c>
      <c r="H158" s="18" t="s">
        <v>63</v>
      </c>
      <c r="I158" s="16" t="s">
        <v>794</v>
      </c>
      <c r="J158" s="27">
        <f t="shared" si="17"/>
        <v>26</v>
      </c>
      <c r="K158" s="29" t="s">
        <v>43</v>
      </c>
      <c r="L158" s="18">
        <v>2024.9</v>
      </c>
      <c r="M158" s="31" t="s">
        <v>795</v>
      </c>
      <c r="N158" s="28" t="s">
        <v>796</v>
      </c>
      <c r="O158" s="28" t="s">
        <v>797</v>
      </c>
      <c r="P158" s="18" t="s">
        <v>38</v>
      </c>
      <c r="Q158" s="18">
        <v>26</v>
      </c>
      <c r="R158" s="18"/>
      <c r="S158" s="18"/>
      <c r="T158" s="18"/>
      <c r="U158" s="18" t="s">
        <v>39</v>
      </c>
      <c r="V158" s="18">
        <v>26</v>
      </c>
      <c r="W158" s="41">
        <v>1</v>
      </c>
      <c r="X158" s="17"/>
    </row>
    <row r="159" ht="43" customHeight="1" spans="1:24">
      <c r="A159" s="14">
        <f t="shared" si="20"/>
        <v>154</v>
      </c>
      <c r="B159" s="21" t="s">
        <v>218</v>
      </c>
      <c r="C159" s="18" t="s">
        <v>798</v>
      </c>
      <c r="D159" s="18" t="s">
        <v>30</v>
      </c>
      <c r="E159" s="18" t="s">
        <v>31</v>
      </c>
      <c r="F159" s="18" t="s">
        <v>772</v>
      </c>
      <c r="G159" s="18" t="s">
        <v>772</v>
      </c>
      <c r="H159" s="18" t="s">
        <v>33</v>
      </c>
      <c r="I159" s="16" t="s">
        <v>799</v>
      </c>
      <c r="J159" s="27">
        <f t="shared" si="17"/>
        <v>28</v>
      </c>
      <c r="K159" s="32">
        <v>45292</v>
      </c>
      <c r="L159" s="32">
        <v>45631</v>
      </c>
      <c r="M159" s="18" t="s">
        <v>790</v>
      </c>
      <c r="N159" s="28" t="s">
        <v>800</v>
      </c>
      <c r="O159" s="28" t="s">
        <v>801</v>
      </c>
      <c r="P159" s="18" t="s">
        <v>38</v>
      </c>
      <c r="Q159" s="18">
        <v>28</v>
      </c>
      <c r="R159" s="18"/>
      <c r="S159" s="18"/>
      <c r="T159" s="18"/>
      <c r="U159" s="18" t="s">
        <v>39</v>
      </c>
      <c r="V159" s="18">
        <v>28</v>
      </c>
      <c r="W159" s="41">
        <v>1</v>
      </c>
      <c r="X159" s="17"/>
    </row>
    <row r="160" ht="45" customHeight="1" spans="1:24">
      <c r="A160" s="14">
        <f t="shared" si="20"/>
        <v>155</v>
      </c>
      <c r="B160" s="17" t="s">
        <v>40</v>
      </c>
      <c r="C160" s="35" t="s">
        <v>802</v>
      </c>
      <c r="D160" s="34" t="s">
        <v>30</v>
      </c>
      <c r="E160" s="18" t="s">
        <v>31</v>
      </c>
      <c r="F160" s="18" t="s">
        <v>772</v>
      </c>
      <c r="G160" s="16" t="s">
        <v>772</v>
      </c>
      <c r="H160" s="16" t="s">
        <v>33</v>
      </c>
      <c r="I160" s="16" t="s">
        <v>803</v>
      </c>
      <c r="J160" s="27">
        <f t="shared" si="17"/>
        <v>10</v>
      </c>
      <c r="K160" s="29" t="s">
        <v>43</v>
      </c>
      <c r="L160" s="16">
        <v>2024.12</v>
      </c>
      <c r="M160" s="16" t="s">
        <v>804</v>
      </c>
      <c r="N160" s="28" t="s">
        <v>805</v>
      </c>
      <c r="O160" s="28" t="s">
        <v>806</v>
      </c>
      <c r="P160" s="19" t="s">
        <v>38</v>
      </c>
      <c r="Q160" s="18">
        <v>10</v>
      </c>
      <c r="R160" s="18"/>
      <c r="S160" s="18"/>
      <c r="T160" s="18"/>
      <c r="U160" s="18" t="s">
        <v>39</v>
      </c>
      <c r="V160" s="19">
        <v>10</v>
      </c>
      <c r="W160" s="41">
        <v>1</v>
      </c>
      <c r="X160" s="17"/>
    </row>
    <row r="161" ht="46" customHeight="1" spans="1:24">
      <c r="A161" s="14">
        <f t="shared" si="20"/>
        <v>156</v>
      </c>
      <c r="B161" s="17" t="s">
        <v>40</v>
      </c>
      <c r="C161" s="35" t="s">
        <v>807</v>
      </c>
      <c r="D161" s="34" t="s">
        <v>30</v>
      </c>
      <c r="E161" s="18" t="s">
        <v>31</v>
      </c>
      <c r="F161" s="18" t="s">
        <v>772</v>
      </c>
      <c r="G161" s="16" t="s">
        <v>772</v>
      </c>
      <c r="H161" s="16" t="s">
        <v>33</v>
      </c>
      <c r="I161" s="16" t="s">
        <v>808</v>
      </c>
      <c r="J161" s="27">
        <f t="shared" si="17"/>
        <v>10</v>
      </c>
      <c r="K161" s="29" t="s">
        <v>43</v>
      </c>
      <c r="L161" s="16">
        <v>2024.12</v>
      </c>
      <c r="M161" s="16" t="s">
        <v>804</v>
      </c>
      <c r="N161" s="28" t="s">
        <v>809</v>
      </c>
      <c r="O161" s="28" t="s">
        <v>280</v>
      </c>
      <c r="P161" s="19" t="s">
        <v>38</v>
      </c>
      <c r="Q161" s="18">
        <v>10</v>
      </c>
      <c r="R161" s="18"/>
      <c r="S161" s="18"/>
      <c r="T161" s="18"/>
      <c r="U161" s="18" t="s">
        <v>39</v>
      </c>
      <c r="V161" s="19">
        <v>10</v>
      </c>
      <c r="W161" s="41">
        <v>1</v>
      </c>
      <c r="X161" s="17"/>
    </row>
    <row r="162" ht="72" spans="1:24">
      <c r="A162" s="14">
        <f t="shared" si="20"/>
        <v>157</v>
      </c>
      <c r="B162" s="17" t="s">
        <v>308</v>
      </c>
      <c r="C162" s="18" t="s">
        <v>810</v>
      </c>
      <c r="D162" s="18" t="s">
        <v>30</v>
      </c>
      <c r="E162" s="16" t="s">
        <v>49</v>
      </c>
      <c r="F162" s="16" t="s">
        <v>49</v>
      </c>
      <c r="G162" s="19" t="s">
        <v>772</v>
      </c>
      <c r="H162" s="18" t="s">
        <v>33</v>
      </c>
      <c r="I162" s="18" t="s">
        <v>811</v>
      </c>
      <c r="J162" s="27">
        <f t="shared" si="17"/>
        <v>88</v>
      </c>
      <c r="K162" s="29" t="s">
        <v>43</v>
      </c>
      <c r="L162" s="16">
        <v>2024.8</v>
      </c>
      <c r="M162" s="30" t="s">
        <v>812</v>
      </c>
      <c r="N162" s="28" t="s">
        <v>813</v>
      </c>
      <c r="O162" s="28" t="s">
        <v>814</v>
      </c>
      <c r="P162" s="30" t="s">
        <v>54</v>
      </c>
      <c r="Q162" s="18">
        <v>88</v>
      </c>
      <c r="R162" s="18"/>
      <c r="S162" s="18"/>
      <c r="T162" s="18"/>
      <c r="U162" s="18" t="s">
        <v>39</v>
      </c>
      <c r="V162" s="30">
        <v>88</v>
      </c>
      <c r="W162" s="41">
        <v>1</v>
      </c>
      <c r="X162" s="17"/>
    </row>
    <row r="163" ht="60" spans="1:24">
      <c r="A163" s="14">
        <f t="shared" si="20"/>
        <v>158</v>
      </c>
      <c r="B163" s="17" t="s">
        <v>40</v>
      </c>
      <c r="C163" s="18" t="s">
        <v>815</v>
      </c>
      <c r="D163" s="18" t="s">
        <v>30</v>
      </c>
      <c r="E163" s="18" t="s">
        <v>31</v>
      </c>
      <c r="F163" s="18" t="s">
        <v>816</v>
      </c>
      <c r="G163" s="18" t="s">
        <v>816</v>
      </c>
      <c r="H163" s="18" t="s">
        <v>71</v>
      </c>
      <c r="I163" s="18" t="s">
        <v>817</v>
      </c>
      <c r="J163" s="27">
        <f t="shared" si="17"/>
        <v>48</v>
      </c>
      <c r="K163" s="29" t="s">
        <v>43</v>
      </c>
      <c r="L163" s="16">
        <v>2024.9</v>
      </c>
      <c r="M163" s="18" t="s">
        <v>818</v>
      </c>
      <c r="N163" s="28" t="s">
        <v>819</v>
      </c>
      <c r="O163" s="28" t="s">
        <v>820</v>
      </c>
      <c r="P163" s="19" t="s">
        <v>821</v>
      </c>
      <c r="Q163" s="18">
        <v>48</v>
      </c>
      <c r="R163" s="18"/>
      <c r="S163" s="18"/>
      <c r="T163" s="18"/>
      <c r="U163" s="18" t="s">
        <v>39</v>
      </c>
      <c r="V163" s="19">
        <v>48</v>
      </c>
      <c r="W163" s="41">
        <v>1</v>
      </c>
      <c r="X163" s="17"/>
    </row>
    <row r="164" ht="44" customHeight="1" spans="1:24">
      <c r="A164" s="14">
        <f t="shared" si="20"/>
        <v>159</v>
      </c>
      <c r="B164" s="17" t="s">
        <v>40</v>
      </c>
      <c r="C164" s="16" t="s">
        <v>822</v>
      </c>
      <c r="D164" s="16" t="s">
        <v>30</v>
      </c>
      <c r="E164" s="16" t="s">
        <v>49</v>
      </c>
      <c r="F164" s="16" t="s">
        <v>49</v>
      </c>
      <c r="G164" s="16" t="s">
        <v>816</v>
      </c>
      <c r="H164" s="18" t="s">
        <v>33</v>
      </c>
      <c r="I164" s="18" t="s">
        <v>823</v>
      </c>
      <c r="J164" s="27">
        <f t="shared" si="17"/>
        <v>25</v>
      </c>
      <c r="K164" s="29" t="s">
        <v>43</v>
      </c>
      <c r="L164" s="16">
        <v>2024.9</v>
      </c>
      <c r="M164" s="30" t="s">
        <v>824</v>
      </c>
      <c r="N164" s="28" t="s">
        <v>825</v>
      </c>
      <c r="O164" s="28" t="s">
        <v>114</v>
      </c>
      <c r="P164" s="30" t="s">
        <v>54</v>
      </c>
      <c r="Q164" s="18">
        <v>25</v>
      </c>
      <c r="R164" s="18"/>
      <c r="S164" s="18"/>
      <c r="T164" s="18"/>
      <c r="U164" s="18" t="s">
        <v>39</v>
      </c>
      <c r="V164" s="30">
        <v>25</v>
      </c>
      <c r="W164" s="41">
        <v>1</v>
      </c>
      <c r="X164" s="17"/>
    </row>
    <row r="165" ht="36" spans="1:24">
      <c r="A165" s="14">
        <f t="shared" si="20"/>
        <v>160</v>
      </c>
      <c r="B165" s="21" t="s">
        <v>218</v>
      </c>
      <c r="C165" s="16" t="s">
        <v>826</v>
      </c>
      <c r="D165" s="18" t="s">
        <v>30</v>
      </c>
      <c r="E165" s="16" t="s">
        <v>81</v>
      </c>
      <c r="F165" s="16" t="s">
        <v>816</v>
      </c>
      <c r="G165" s="16" t="s">
        <v>816</v>
      </c>
      <c r="H165" s="18" t="s">
        <v>33</v>
      </c>
      <c r="I165" s="16" t="s">
        <v>827</v>
      </c>
      <c r="J165" s="27">
        <f t="shared" si="17"/>
        <v>10</v>
      </c>
      <c r="K165" s="16">
        <v>2024.5</v>
      </c>
      <c r="L165" s="16">
        <v>2024.12</v>
      </c>
      <c r="M165" s="16" t="s">
        <v>249</v>
      </c>
      <c r="N165" s="28" t="s">
        <v>828</v>
      </c>
      <c r="O165" s="28" t="s">
        <v>829</v>
      </c>
      <c r="P165" s="16" t="s">
        <v>38</v>
      </c>
      <c r="Q165" s="16">
        <v>10</v>
      </c>
      <c r="R165" s="18"/>
      <c r="S165" s="18"/>
      <c r="T165" s="18"/>
      <c r="U165" s="18" t="s">
        <v>39</v>
      </c>
      <c r="V165" s="16">
        <v>10</v>
      </c>
      <c r="W165" s="41">
        <v>1</v>
      </c>
      <c r="X165" s="17"/>
    </row>
    <row r="166" ht="36" spans="1:24">
      <c r="A166" s="14">
        <f t="shared" si="20"/>
        <v>161</v>
      </c>
      <c r="B166" s="21" t="s">
        <v>218</v>
      </c>
      <c r="C166" s="16" t="s">
        <v>830</v>
      </c>
      <c r="D166" s="18" t="s">
        <v>30</v>
      </c>
      <c r="E166" s="16" t="s">
        <v>81</v>
      </c>
      <c r="F166" s="16" t="s">
        <v>816</v>
      </c>
      <c r="G166" s="16" t="s">
        <v>816</v>
      </c>
      <c r="H166" s="18" t="s">
        <v>33</v>
      </c>
      <c r="I166" s="16" t="s">
        <v>831</v>
      </c>
      <c r="J166" s="27">
        <f t="shared" si="17"/>
        <v>10</v>
      </c>
      <c r="K166" s="16">
        <v>2024.5</v>
      </c>
      <c r="L166" s="16">
        <v>2024.12</v>
      </c>
      <c r="M166" s="16" t="s">
        <v>832</v>
      </c>
      <c r="N166" s="28" t="s">
        <v>833</v>
      </c>
      <c r="O166" s="28" t="s">
        <v>834</v>
      </c>
      <c r="P166" s="16" t="s">
        <v>38</v>
      </c>
      <c r="Q166" s="16">
        <v>10</v>
      </c>
      <c r="R166" s="18"/>
      <c r="S166" s="18"/>
      <c r="T166" s="18"/>
      <c r="U166" s="18" t="s">
        <v>39</v>
      </c>
      <c r="V166" s="16">
        <v>10</v>
      </c>
      <c r="W166" s="41">
        <v>1</v>
      </c>
      <c r="X166" s="17"/>
    </row>
    <row r="167" ht="36" spans="1:24">
      <c r="A167" s="14">
        <f t="shared" ref="A167:A176" si="21">ROW()-5</f>
        <v>162</v>
      </c>
      <c r="B167" s="17" t="s">
        <v>40</v>
      </c>
      <c r="C167" s="16" t="s">
        <v>835</v>
      </c>
      <c r="D167" s="18" t="s">
        <v>30</v>
      </c>
      <c r="E167" s="20" t="s">
        <v>81</v>
      </c>
      <c r="F167" s="19" t="s">
        <v>816</v>
      </c>
      <c r="G167" s="16" t="s">
        <v>816</v>
      </c>
      <c r="H167" s="18" t="s">
        <v>33</v>
      </c>
      <c r="I167" s="16" t="s">
        <v>836</v>
      </c>
      <c r="J167" s="27">
        <f t="shared" si="17"/>
        <v>20</v>
      </c>
      <c r="K167" s="16">
        <v>2024.1</v>
      </c>
      <c r="L167" s="16">
        <v>2024.9</v>
      </c>
      <c r="M167" s="16" t="s">
        <v>249</v>
      </c>
      <c r="N167" s="28" t="s">
        <v>837</v>
      </c>
      <c r="O167" s="28" t="s">
        <v>838</v>
      </c>
      <c r="P167" s="16" t="s">
        <v>38</v>
      </c>
      <c r="Q167" s="16">
        <v>20</v>
      </c>
      <c r="R167" s="18"/>
      <c r="S167" s="18"/>
      <c r="T167" s="18"/>
      <c r="U167" s="18" t="s">
        <v>39</v>
      </c>
      <c r="V167" s="16">
        <v>20</v>
      </c>
      <c r="W167" s="41">
        <v>1</v>
      </c>
      <c r="X167" s="17"/>
    </row>
    <row r="168" ht="72" spans="1:24">
      <c r="A168" s="14">
        <f t="shared" si="21"/>
        <v>163</v>
      </c>
      <c r="B168" s="17" t="s">
        <v>308</v>
      </c>
      <c r="C168" s="16" t="s">
        <v>839</v>
      </c>
      <c r="D168" s="16" t="s">
        <v>30</v>
      </c>
      <c r="E168" s="16" t="s">
        <v>49</v>
      </c>
      <c r="F168" s="16" t="s">
        <v>49</v>
      </c>
      <c r="G168" s="16" t="s">
        <v>816</v>
      </c>
      <c r="H168" s="18" t="s">
        <v>33</v>
      </c>
      <c r="I168" s="18" t="s">
        <v>840</v>
      </c>
      <c r="J168" s="27">
        <f t="shared" si="17"/>
        <v>18</v>
      </c>
      <c r="K168" s="29" t="s">
        <v>43</v>
      </c>
      <c r="L168" s="16">
        <v>2024.9</v>
      </c>
      <c r="M168" s="30" t="s">
        <v>841</v>
      </c>
      <c r="N168" s="28" t="s">
        <v>842</v>
      </c>
      <c r="O168" s="28" t="s">
        <v>621</v>
      </c>
      <c r="P168" s="30" t="s">
        <v>54</v>
      </c>
      <c r="Q168" s="18">
        <v>18</v>
      </c>
      <c r="R168" s="18"/>
      <c r="S168" s="18"/>
      <c r="T168" s="18"/>
      <c r="U168" s="18" t="s">
        <v>39</v>
      </c>
      <c r="V168" s="30">
        <v>18</v>
      </c>
      <c r="W168" s="41">
        <v>1</v>
      </c>
      <c r="X168" s="17"/>
    </row>
    <row r="169" ht="42" customHeight="1" spans="1:24">
      <c r="A169" s="14">
        <f t="shared" si="21"/>
        <v>164</v>
      </c>
      <c r="B169" s="17" t="s">
        <v>40</v>
      </c>
      <c r="C169" s="16" t="s">
        <v>843</v>
      </c>
      <c r="D169" s="18" t="s">
        <v>30</v>
      </c>
      <c r="E169" s="20" t="s">
        <v>81</v>
      </c>
      <c r="F169" s="19" t="s">
        <v>816</v>
      </c>
      <c r="G169" s="16" t="s">
        <v>816</v>
      </c>
      <c r="H169" s="18" t="s">
        <v>33</v>
      </c>
      <c r="I169" s="16" t="s">
        <v>844</v>
      </c>
      <c r="J169" s="27">
        <f t="shared" si="17"/>
        <v>30</v>
      </c>
      <c r="K169" s="16">
        <v>2024.1</v>
      </c>
      <c r="L169" s="16">
        <v>2024.9</v>
      </c>
      <c r="M169" s="16" t="s">
        <v>249</v>
      </c>
      <c r="N169" s="28" t="s">
        <v>845</v>
      </c>
      <c r="O169" s="28" t="s">
        <v>846</v>
      </c>
      <c r="P169" s="16" t="s">
        <v>38</v>
      </c>
      <c r="Q169" s="16">
        <v>30</v>
      </c>
      <c r="R169" s="18"/>
      <c r="S169" s="18"/>
      <c r="T169" s="18"/>
      <c r="U169" s="18" t="s">
        <v>39</v>
      </c>
      <c r="V169" s="16">
        <v>30</v>
      </c>
      <c r="W169" s="41">
        <v>1</v>
      </c>
      <c r="X169" s="17"/>
    </row>
    <row r="170" ht="42" customHeight="1" spans="1:24">
      <c r="A170" s="14">
        <f t="shared" si="21"/>
        <v>165</v>
      </c>
      <c r="B170" s="17" t="s">
        <v>40</v>
      </c>
      <c r="C170" s="18" t="s">
        <v>847</v>
      </c>
      <c r="D170" s="18" t="s">
        <v>30</v>
      </c>
      <c r="E170" s="16" t="s">
        <v>31</v>
      </c>
      <c r="F170" s="16" t="s">
        <v>816</v>
      </c>
      <c r="G170" s="16" t="s">
        <v>816</v>
      </c>
      <c r="H170" s="16" t="s">
        <v>33</v>
      </c>
      <c r="I170" s="16" t="s">
        <v>848</v>
      </c>
      <c r="J170" s="27">
        <f t="shared" si="17"/>
        <v>30</v>
      </c>
      <c r="K170" s="29" t="s">
        <v>43</v>
      </c>
      <c r="L170" s="16">
        <v>2024.9</v>
      </c>
      <c r="M170" s="16" t="s">
        <v>849</v>
      </c>
      <c r="N170" s="28" t="s">
        <v>850</v>
      </c>
      <c r="O170" s="28" t="s">
        <v>851</v>
      </c>
      <c r="P170" s="31" t="s">
        <v>852</v>
      </c>
      <c r="Q170" s="18">
        <v>30</v>
      </c>
      <c r="R170" s="18"/>
      <c r="S170" s="18"/>
      <c r="T170" s="18"/>
      <c r="U170" s="18" t="s">
        <v>39</v>
      </c>
      <c r="V170" s="31">
        <v>30</v>
      </c>
      <c r="W170" s="41">
        <v>1</v>
      </c>
      <c r="X170" s="17"/>
    </row>
    <row r="171" ht="36" spans="1:24">
      <c r="A171" s="14">
        <f t="shared" si="21"/>
        <v>166</v>
      </c>
      <c r="B171" s="17" t="s">
        <v>67</v>
      </c>
      <c r="C171" s="16" t="s">
        <v>853</v>
      </c>
      <c r="D171" s="18" t="s">
        <v>69</v>
      </c>
      <c r="E171" s="16" t="s">
        <v>70</v>
      </c>
      <c r="F171" s="18" t="s">
        <v>816</v>
      </c>
      <c r="G171" s="19" t="s">
        <v>816</v>
      </c>
      <c r="H171" s="18" t="s">
        <v>33</v>
      </c>
      <c r="I171" s="18" t="s">
        <v>854</v>
      </c>
      <c r="J171" s="27">
        <f t="shared" si="17"/>
        <v>10</v>
      </c>
      <c r="K171" s="59">
        <v>45292</v>
      </c>
      <c r="L171" s="59">
        <v>45627</v>
      </c>
      <c r="M171" s="16" t="s">
        <v>855</v>
      </c>
      <c r="N171" s="28" t="s">
        <v>856</v>
      </c>
      <c r="O171" s="28" t="s">
        <v>857</v>
      </c>
      <c r="P171" s="30" t="s">
        <v>38</v>
      </c>
      <c r="Q171" s="33">
        <v>10</v>
      </c>
      <c r="R171" s="18"/>
      <c r="S171" s="18"/>
      <c r="T171" s="18"/>
      <c r="U171" s="18" t="s">
        <v>39</v>
      </c>
      <c r="V171" s="30">
        <v>10</v>
      </c>
      <c r="W171" s="41">
        <v>1</v>
      </c>
      <c r="X171" s="17"/>
    </row>
    <row r="172" ht="36" spans="1:24">
      <c r="A172" s="14">
        <f t="shared" si="21"/>
        <v>167</v>
      </c>
      <c r="B172" s="17" t="s">
        <v>67</v>
      </c>
      <c r="C172" s="16" t="s">
        <v>858</v>
      </c>
      <c r="D172" s="18" t="s">
        <v>69</v>
      </c>
      <c r="E172" s="16" t="s">
        <v>70</v>
      </c>
      <c r="F172" s="18" t="s">
        <v>816</v>
      </c>
      <c r="G172" s="19" t="s">
        <v>816</v>
      </c>
      <c r="H172" s="18" t="s">
        <v>33</v>
      </c>
      <c r="I172" s="18" t="s">
        <v>859</v>
      </c>
      <c r="J172" s="27">
        <f t="shared" si="17"/>
        <v>10</v>
      </c>
      <c r="K172" s="59">
        <v>45292</v>
      </c>
      <c r="L172" s="59">
        <v>45627</v>
      </c>
      <c r="M172" s="16" t="s">
        <v>860</v>
      </c>
      <c r="N172" s="28" t="s">
        <v>861</v>
      </c>
      <c r="O172" s="28" t="s">
        <v>862</v>
      </c>
      <c r="P172" s="30" t="s">
        <v>79</v>
      </c>
      <c r="Q172" s="33">
        <v>10</v>
      </c>
      <c r="R172" s="18"/>
      <c r="S172" s="18"/>
      <c r="T172" s="18"/>
      <c r="U172" s="18" t="s">
        <v>39</v>
      </c>
      <c r="V172" s="30">
        <v>10</v>
      </c>
      <c r="W172" s="41">
        <v>1</v>
      </c>
      <c r="X172" s="17"/>
    </row>
    <row r="173" ht="41" customHeight="1" spans="1:24">
      <c r="A173" s="14">
        <f t="shared" si="21"/>
        <v>168</v>
      </c>
      <c r="B173" s="21" t="s">
        <v>218</v>
      </c>
      <c r="C173" s="16" t="s">
        <v>863</v>
      </c>
      <c r="D173" s="18" t="s">
        <v>30</v>
      </c>
      <c r="E173" s="16" t="s">
        <v>81</v>
      </c>
      <c r="F173" s="16" t="s">
        <v>816</v>
      </c>
      <c r="G173" s="16" t="s">
        <v>816</v>
      </c>
      <c r="H173" s="16" t="s">
        <v>33</v>
      </c>
      <c r="I173" s="16" t="s">
        <v>864</v>
      </c>
      <c r="J173" s="27">
        <f t="shared" si="17"/>
        <v>50</v>
      </c>
      <c r="K173" s="16">
        <v>2024.5</v>
      </c>
      <c r="L173" s="16">
        <v>2024.12</v>
      </c>
      <c r="M173" s="16" t="s">
        <v>249</v>
      </c>
      <c r="N173" s="28" t="s">
        <v>865</v>
      </c>
      <c r="O173" s="28" t="s">
        <v>866</v>
      </c>
      <c r="P173" s="16" t="s">
        <v>54</v>
      </c>
      <c r="Q173" s="16">
        <v>50</v>
      </c>
      <c r="R173" s="18"/>
      <c r="S173" s="18"/>
      <c r="T173" s="18"/>
      <c r="U173" s="18" t="s">
        <v>39</v>
      </c>
      <c r="V173" s="16">
        <v>50</v>
      </c>
      <c r="W173" s="41">
        <v>1</v>
      </c>
      <c r="X173" s="17"/>
    </row>
    <row r="174" ht="38" customHeight="1" spans="1:24">
      <c r="A174" s="14">
        <f t="shared" si="21"/>
        <v>169</v>
      </c>
      <c r="B174" s="17" t="s">
        <v>55</v>
      </c>
      <c r="C174" s="18" t="s">
        <v>867</v>
      </c>
      <c r="D174" s="18" t="s">
        <v>30</v>
      </c>
      <c r="E174" s="18" t="s">
        <v>70</v>
      </c>
      <c r="F174" s="19" t="s">
        <v>816</v>
      </c>
      <c r="G174" s="19" t="s">
        <v>816</v>
      </c>
      <c r="H174" s="18" t="s">
        <v>33</v>
      </c>
      <c r="I174" s="18" t="s">
        <v>868</v>
      </c>
      <c r="J174" s="27">
        <f t="shared" si="17"/>
        <v>10</v>
      </c>
      <c r="K174" s="29" t="s">
        <v>43</v>
      </c>
      <c r="L174" s="16">
        <v>2024.12</v>
      </c>
      <c r="M174" s="31" t="s">
        <v>869</v>
      </c>
      <c r="N174" s="28" t="s">
        <v>870</v>
      </c>
      <c r="O174" s="28" t="s">
        <v>871</v>
      </c>
      <c r="P174" s="31" t="s">
        <v>54</v>
      </c>
      <c r="Q174" s="27"/>
      <c r="R174" s="27"/>
      <c r="S174" s="27">
        <v>10</v>
      </c>
      <c r="T174" s="43"/>
      <c r="U174" s="18" t="s">
        <v>39</v>
      </c>
      <c r="V174" s="31">
        <v>10</v>
      </c>
      <c r="W174" s="41">
        <v>1</v>
      </c>
      <c r="X174" s="16"/>
    </row>
    <row r="175" ht="50" customHeight="1" spans="1:24">
      <c r="A175" s="14">
        <f t="shared" si="21"/>
        <v>170</v>
      </c>
      <c r="B175" s="17" t="s">
        <v>40</v>
      </c>
      <c r="C175" s="18" t="s">
        <v>872</v>
      </c>
      <c r="D175" s="18" t="s">
        <v>30</v>
      </c>
      <c r="E175" s="16" t="s">
        <v>49</v>
      </c>
      <c r="F175" s="16" t="s">
        <v>49</v>
      </c>
      <c r="G175" s="19" t="s">
        <v>816</v>
      </c>
      <c r="H175" s="18" t="s">
        <v>33</v>
      </c>
      <c r="I175" s="18" t="s">
        <v>873</v>
      </c>
      <c r="J175" s="27">
        <f t="shared" si="17"/>
        <v>35</v>
      </c>
      <c r="K175" s="29" t="s">
        <v>43</v>
      </c>
      <c r="L175" s="16">
        <v>2024.9</v>
      </c>
      <c r="M175" s="30" t="s">
        <v>874</v>
      </c>
      <c r="N175" s="28" t="s">
        <v>875</v>
      </c>
      <c r="O175" s="28" t="s">
        <v>876</v>
      </c>
      <c r="P175" s="30" t="s">
        <v>54</v>
      </c>
      <c r="Q175" s="18">
        <v>35</v>
      </c>
      <c r="R175" s="18"/>
      <c r="S175" s="18"/>
      <c r="T175" s="18"/>
      <c r="U175" s="18" t="s">
        <v>39</v>
      </c>
      <c r="V175" s="30">
        <v>35</v>
      </c>
      <c r="W175" s="41">
        <v>1</v>
      </c>
      <c r="X175" s="17"/>
    </row>
    <row r="176" s="4" customFormat="1" ht="41" customHeight="1" spans="1:24">
      <c r="A176" s="14">
        <f t="shared" si="21"/>
        <v>171</v>
      </c>
      <c r="B176" s="16" t="s">
        <v>877</v>
      </c>
      <c r="C176" s="18" t="s">
        <v>878</v>
      </c>
      <c r="D176" s="18" t="s">
        <v>30</v>
      </c>
      <c r="E176" s="17" t="s">
        <v>327</v>
      </c>
      <c r="F176" s="17" t="s">
        <v>327</v>
      </c>
      <c r="G176" s="18" t="s">
        <v>311</v>
      </c>
      <c r="H176" s="16" t="s">
        <v>370</v>
      </c>
      <c r="I176" s="18" t="s">
        <v>879</v>
      </c>
      <c r="J176" s="27">
        <f t="shared" si="17"/>
        <v>30</v>
      </c>
      <c r="K176" s="29" t="s">
        <v>43</v>
      </c>
      <c r="L176" s="16">
        <v>2024.12</v>
      </c>
      <c r="M176" s="18" t="s">
        <v>880</v>
      </c>
      <c r="N176" s="28" t="s">
        <v>881</v>
      </c>
      <c r="O176" s="28" t="s">
        <v>881</v>
      </c>
      <c r="P176" s="30" t="s">
        <v>38</v>
      </c>
      <c r="Q176" s="27"/>
      <c r="R176" s="27"/>
      <c r="S176" s="27"/>
      <c r="T176" s="27">
        <v>30</v>
      </c>
      <c r="U176" s="18" t="s">
        <v>39</v>
      </c>
      <c r="V176" s="30">
        <v>30</v>
      </c>
      <c r="W176" s="41">
        <v>1</v>
      </c>
      <c r="X176" s="16"/>
    </row>
    <row r="177" s="4" customFormat="1" ht="41" customHeight="1" spans="1:24">
      <c r="A177" s="14">
        <f t="shared" ref="A177:A186" si="22">ROW()-5</f>
        <v>172</v>
      </c>
      <c r="B177" s="17" t="s">
        <v>882</v>
      </c>
      <c r="C177" s="51" t="s">
        <v>883</v>
      </c>
      <c r="D177" s="52" t="s">
        <v>30</v>
      </c>
      <c r="E177" s="51" t="s">
        <v>884</v>
      </c>
      <c r="F177" s="51" t="s">
        <v>884</v>
      </c>
      <c r="G177" s="51" t="s">
        <v>311</v>
      </c>
      <c r="H177" s="51" t="s">
        <v>33</v>
      </c>
      <c r="I177" s="51" t="s">
        <v>885</v>
      </c>
      <c r="J177" s="27">
        <f t="shared" si="17"/>
        <v>50</v>
      </c>
      <c r="K177" s="51">
        <v>2024.1</v>
      </c>
      <c r="L177" s="52">
        <v>2024.12</v>
      </c>
      <c r="M177" s="51" t="s">
        <v>886</v>
      </c>
      <c r="N177" s="28" t="s">
        <v>887</v>
      </c>
      <c r="O177" s="28" t="s">
        <v>888</v>
      </c>
      <c r="P177" s="51" t="s">
        <v>38</v>
      </c>
      <c r="Q177" s="27">
        <v>50</v>
      </c>
      <c r="R177" s="27"/>
      <c r="S177" s="27"/>
      <c r="T177" s="27"/>
      <c r="U177" s="18" t="s">
        <v>39</v>
      </c>
      <c r="V177" s="51">
        <v>50</v>
      </c>
      <c r="W177" s="41">
        <v>1</v>
      </c>
      <c r="X177" s="16"/>
    </row>
    <row r="178" s="4" customFormat="1" ht="41" customHeight="1" spans="1:24">
      <c r="A178" s="14">
        <f t="shared" si="22"/>
        <v>173</v>
      </c>
      <c r="B178" s="17" t="s">
        <v>882</v>
      </c>
      <c r="C178" s="18" t="s">
        <v>889</v>
      </c>
      <c r="D178" s="18" t="s">
        <v>30</v>
      </c>
      <c r="E178" s="16" t="s">
        <v>890</v>
      </c>
      <c r="F178" s="16" t="s">
        <v>890</v>
      </c>
      <c r="G178" s="18" t="s">
        <v>311</v>
      </c>
      <c r="H178" s="18" t="s">
        <v>320</v>
      </c>
      <c r="I178" s="18" t="s">
        <v>891</v>
      </c>
      <c r="J178" s="27">
        <f t="shared" si="17"/>
        <v>13</v>
      </c>
      <c r="K178" s="29" t="s">
        <v>43</v>
      </c>
      <c r="L178" s="16">
        <v>2024.12</v>
      </c>
      <c r="M178" s="30" t="s">
        <v>892</v>
      </c>
      <c r="N178" s="28" t="s">
        <v>893</v>
      </c>
      <c r="O178" s="28" t="s">
        <v>893</v>
      </c>
      <c r="P178" s="30" t="s">
        <v>894</v>
      </c>
      <c r="Q178" s="27"/>
      <c r="R178" s="27">
        <v>13</v>
      </c>
      <c r="S178" s="27"/>
      <c r="T178" s="27"/>
      <c r="U178" s="18" t="s">
        <v>39</v>
      </c>
      <c r="V178" s="30">
        <v>13</v>
      </c>
      <c r="W178" s="41">
        <v>1</v>
      </c>
      <c r="X178" s="16"/>
    </row>
    <row r="179" s="4" customFormat="1" ht="41" customHeight="1" spans="1:24">
      <c r="A179" s="14">
        <f t="shared" si="22"/>
        <v>174</v>
      </c>
      <c r="B179" s="17" t="s">
        <v>882</v>
      </c>
      <c r="C179" s="18" t="s">
        <v>895</v>
      </c>
      <c r="D179" s="18" t="s">
        <v>30</v>
      </c>
      <c r="E179" s="18" t="s">
        <v>81</v>
      </c>
      <c r="F179" s="18" t="s">
        <v>213</v>
      </c>
      <c r="G179" s="18" t="s">
        <v>213</v>
      </c>
      <c r="H179" s="18" t="s">
        <v>33</v>
      </c>
      <c r="I179" s="16" t="s">
        <v>896</v>
      </c>
      <c r="J179" s="27">
        <f t="shared" si="17"/>
        <v>27</v>
      </c>
      <c r="K179" s="29" t="s">
        <v>897</v>
      </c>
      <c r="L179" s="16">
        <v>2024.12</v>
      </c>
      <c r="M179" s="16" t="s">
        <v>898</v>
      </c>
      <c r="N179" s="28" t="s">
        <v>137</v>
      </c>
      <c r="O179" s="28" t="s">
        <v>138</v>
      </c>
      <c r="P179" s="16" t="s">
        <v>38</v>
      </c>
      <c r="Q179" s="27"/>
      <c r="R179" s="27">
        <v>27</v>
      </c>
      <c r="S179" s="27"/>
      <c r="T179" s="27"/>
      <c r="U179" s="18" t="s">
        <v>39</v>
      </c>
      <c r="V179" s="16">
        <v>27</v>
      </c>
      <c r="W179" s="41">
        <v>1</v>
      </c>
      <c r="X179" s="16"/>
    </row>
    <row r="180" s="5" customFormat="1" ht="62" customHeight="1" spans="1:24">
      <c r="A180" s="14">
        <f t="shared" si="22"/>
        <v>175</v>
      </c>
      <c r="B180" s="17" t="s">
        <v>882</v>
      </c>
      <c r="C180" s="18" t="s">
        <v>899</v>
      </c>
      <c r="D180" s="18" t="s">
        <v>30</v>
      </c>
      <c r="E180" s="18" t="s">
        <v>31</v>
      </c>
      <c r="F180" s="18" t="s">
        <v>697</v>
      </c>
      <c r="G180" s="18" t="s">
        <v>697</v>
      </c>
      <c r="H180" s="18" t="s">
        <v>71</v>
      </c>
      <c r="I180" s="18" t="s">
        <v>900</v>
      </c>
      <c r="J180" s="27">
        <f t="shared" si="17"/>
        <v>120</v>
      </c>
      <c r="K180" s="29" t="s">
        <v>901</v>
      </c>
      <c r="L180" s="32">
        <v>45627</v>
      </c>
      <c r="M180" s="34" t="s">
        <v>902</v>
      </c>
      <c r="N180" s="28" t="s">
        <v>903</v>
      </c>
      <c r="O180" s="28" t="s">
        <v>904</v>
      </c>
      <c r="P180" s="18" t="s">
        <v>38</v>
      </c>
      <c r="Q180" s="27"/>
      <c r="R180" s="27">
        <v>120</v>
      </c>
      <c r="S180" s="27"/>
      <c r="T180" s="27"/>
      <c r="U180" s="18" t="s">
        <v>39</v>
      </c>
      <c r="V180" s="18">
        <v>120</v>
      </c>
      <c r="W180" s="41">
        <v>1</v>
      </c>
      <c r="X180" s="16"/>
    </row>
    <row r="181" s="4" customFormat="1" ht="41" customHeight="1" spans="1:24">
      <c r="A181" s="14">
        <f t="shared" si="22"/>
        <v>176</v>
      </c>
      <c r="B181" s="17" t="s">
        <v>882</v>
      </c>
      <c r="C181" s="53" t="s">
        <v>905</v>
      </c>
      <c r="D181" s="53" t="s">
        <v>30</v>
      </c>
      <c r="E181" s="53" t="s">
        <v>310</v>
      </c>
      <c r="F181" s="53" t="s">
        <v>123</v>
      </c>
      <c r="G181" s="54" t="s">
        <v>123</v>
      </c>
      <c r="H181" s="54" t="s">
        <v>33</v>
      </c>
      <c r="I181" s="53" t="s">
        <v>906</v>
      </c>
      <c r="J181" s="27">
        <f t="shared" si="17"/>
        <v>20</v>
      </c>
      <c r="K181" s="60" t="s">
        <v>907</v>
      </c>
      <c r="L181" s="60" t="s">
        <v>704</v>
      </c>
      <c r="M181" s="61" t="s">
        <v>908</v>
      </c>
      <c r="N181" s="28" t="s">
        <v>909</v>
      </c>
      <c r="O181" s="28" t="s">
        <v>910</v>
      </c>
      <c r="P181" s="54" t="s">
        <v>38</v>
      </c>
      <c r="Q181" s="27"/>
      <c r="R181" s="27">
        <v>20</v>
      </c>
      <c r="S181" s="27"/>
      <c r="T181" s="27"/>
      <c r="U181" s="18" t="s">
        <v>39</v>
      </c>
      <c r="V181" s="54">
        <v>20</v>
      </c>
      <c r="W181" s="41">
        <v>1</v>
      </c>
      <c r="X181" s="16"/>
    </row>
    <row r="182" s="4" customFormat="1" ht="67" customHeight="1" spans="1:24">
      <c r="A182" s="14">
        <f t="shared" si="22"/>
        <v>177</v>
      </c>
      <c r="B182" s="17" t="s">
        <v>882</v>
      </c>
      <c r="C182" s="55" t="s">
        <v>911</v>
      </c>
      <c r="D182" s="55" t="s">
        <v>30</v>
      </c>
      <c r="E182" s="55" t="s">
        <v>31</v>
      </c>
      <c r="F182" s="55" t="s">
        <v>518</v>
      </c>
      <c r="G182" s="55" t="s">
        <v>518</v>
      </c>
      <c r="H182" s="55" t="s">
        <v>33</v>
      </c>
      <c r="I182" s="55" t="s">
        <v>912</v>
      </c>
      <c r="J182" s="27">
        <f t="shared" ref="J182:J205" si="23">SUM(Q182:T182)</f>
        <v>29</v>
      </c>
      <c r="K182" s="62">
        <v>2024.7</v>
      </c>
      <c r="L182" s="55">
        <v>2024.12</v>
      </c>
      <c r="M182" s="55" t="s">
        <v>913</v>
      </c>
      <c r="N182" s="28" t="s">
        <v>914</v>
      </c>
      <c r="O182" s="28" t="s">
        <v>593</v>
      </c>
      <c r="P182" s="55" t="s">
        <v>38</v>
      </c>
      <c r="Q182" s="27"/>
      <c r="R182" s="27">
        <v>29</v>
      </c>
      <c r="S182" s="27"/>
      <c r="T182" s="27"/>
      <c r="U182" s="18" t="s">
        <v>39</v>
      </c>
      <c r="V182" s="18">
        <v>29</v>
      </c>
      <c r="W182" s="41">
        <v>1</v>
      </c>
      <c r="X182" s="16"/>
    </row>
    <row r="183" s="4" customFormat="1" ht="120" customHeight="1" spans="1:24">
      <c r="A183" s="14">
        <f t="shared" si="22"/>
        <v>178</v>
      </c>
      <c r="B183" s="17" t="s">
        <v>882</v>
      </c>
      <c r="C183" s="16" t="s">
        <v>915</v>
      </c>
      <c r="D183" s="18" t="s">
        <v>30</v>
      </c>
      <c r="E183" s="16" t="s">
        <v>81</v>
      </c>
      <c r="F183" s="16" t="s">
        <v>32</v>
      </c>
      <c r="G183" s="16" t="s">
        <v>32</v>
      </c>
      <c r="H183" s="16" t="s">
        <v>33</v>
      </c>
      <c r="I183" s="16" t="s">
        <v>916</v>
      </c>
      <c r="J183" s="27">
        <f t="shared" si="23"/>
        <v>24</v>
      </c>
      <c r="K183" s="16">
        <v>2024.6</v>
      </c>
      <c r="L183" s="16">
        <v>2024.12</v>
      </c>
      <c r="M183" s="16" t="s">
        <v>917</v>
      </c>
      <c r="N183" s="28" t="s">
        <v>918</v>
      </c>
      <c r="O183" s="28" t="s">
        <v>919</v>
      </c>
      <c r="P183" s="16" t="s">
        <v>79</v>
      </c>
      <c r="Q183" s="27"/>
      <c r="R183" s="27">
        <v>24</v>
      </c>
      <c r="S183" s="27"/>
      <c r="T183" s="27"/>
      <c r="U183" s="18" t="s">
        <v>39</v>
      </c>
      <c r="V183" s="16">
        <v>24</v>
      </c>
      <c r="W183" s="41">
        <v>1</v>
      </c>
      <c r="X183" s="16"/>
    </row>
    <row r="184" s="4" customFormat="1" ht="41" customHeight="1" spans="1:24">
      <c r="A184" s="14">
        <f t="shared" si="22"/>
        <v>179</v>
      </c>
      <c r="B184" s="17" t="s">
        <v>882</v>
      </c>
      <c r="C184" s="16" t="s">
        <v>920</v>
      </c>
      <c r="D184" s="16" t="s">
        <v>30</v>
      </c>
      <c r="E184" s="16" t="s">
        <v>81</v>
      </c>
      <c r="F184" s="16" t="s">
        <v>123</v>
      </c>
      <c r="G184" s="16" t="s">
        <v>123</v>
      </c>
      <c r="H184" s="16" t="s">
        <v>33</v>
      </c>
      <c r="I184" s="16" t="s">
        <v>921</v>
      </c>
      <c r="J184" s="27">
        <f t="shared" si="23"/>
        <v>26</v>
      </c>
      <c r="K184" s="63" t="s">
        <v>922</v>
      </c>
      <c r="L184" s="29" t="s">
        <v>306</v>
      </c>
      <c r="M184" s="16" t="s">
        <v>923</v>
      </c>
      <c r="N184" s="28" t="s">
        <v>924</v>
      </c>
      <c r="O184" s="28" t="s">
        <v>925</v>
      </c>
      <c r="P184" s="16" t="s">
        <v>38</v>
      </c>
      <c r="Q184" s="27"/>
      <c r="R184" s="27">
        <v>26</v>
      </c>
      <c r="S184" s="27"/>
      <c r="T184" s="27"/>
      <c r="U184" s="18" t="s">
        <v>39</v>
      </c>
      <c r="V184" s="16">
        <v>26</v>
      </c>
      <c r="W184" s="41">
        <v>1</v>
      </c>
      <c r="X184" s="16"/>
    </row>
    <row r="185" s="4" customFormat="1" ht="62" customHeight="1" spans="1:24">
      <c r="A185" s="14">
        <f t="shared" si="22"/>
        <v>180</v>
      </c>
      <c r="B185" s="17" t="s">
        <v>882</v>
      </c>
      <c r="C185" s="18" t="s">
        <v>926</v>
      </c>
      <c r="D185" s="18" t="s">
        <v>30</v>
      </c>
      <c r="E185" s="16" t="s">
        <v>81</v>
      </c>
      <c r="F185" s="18" t="s">
        <v>449</v>
      </c>
      <c r="G185" s="18" t="s">
        <v>449</v>
      </c>
      <c r="H185" s="18" t="s">
        <v>33</v>
      </c>
      <c r="I185" s="16" t="s">
        <v>927</v>
      </c>
      <c r="J185" s="27">
        <f t="shared" si="23"/>
        <v>10</v>
      </c>
      <c r="K185" s="48">
        <v>45292</v>
      </c>
      <c r="L185" s="48">
        <v>45656</v>
      </c>
      <c r="M185" s="18" t="s">
        <v>928</v>
      </c>
      <c r="N185" s="28" t="s">
        <v>929</v>
      </c>
      <c r="O185" s="28" t="s">
        <v>930</v>
      </c>
      <c r="P185" s="18" t="s">
        <v>931</v>
      </c>
      <c r="Q185" s="27">
        <v>5.45</v>
      </c>
      <c r="R185" s="27">
        <v>4.55</v>
      </c>
      <c r="S185" s="27"/>
      <c r="T185" s="27"/>
      <c r="U185" s="18" t="s">
        <v>39</v>
      </c>
      <c r="V185" s="18">
        <v>10</v>
      </c>
      <c r="W185" s="41">
        <v>1</v>
      </c>
      <c r="X185" s="16"/>
    </row>
    <row r="186" s="4" customFormat="1" ht="59" customHeight="1" spans="1:24">
      <c r="A186" s="14">
        <f t="shared" si="22"/>
        <v>181</v>
      </c>
      <c r="B186" s="17" t="s">
        <v>882</v>
      </c>
      <c r="C186" s="16" t="s">
        <v>932</v>
      </c>
      <c r="D186" s="16" t="s">
        <v>30</v>
      </c>
      <c r="E186" s="16" t="s">
        <v>81</v>
      </c>
      <c r="F186" s="18" t="s">
        <v>449</v>
      </c>
      <c r="G186" s="18" t="s">
        <v>449</v>
      </c>
      <c r="H186" s="18" t="s">
        <v>33</v>
      </c>
      <c r="I186" s="16" t="s">
        <v>933</v>
      </c>
      <c r="J186" s="27">
        <f t="shared" si="23"/>
        <v>4</v>
      </c>
      <c r="K186" s="48">
        <v>45292</v>
      </c>
      <c r="L186" s="48">
        <v>45657</v>
      </c>
      <c r="M186" s="16" t="s">
        <v>934</v>
      </c>
      <c r="N186" s="28" t="s">
        <v>935</v>
      </c>
      <c r="O186" s="28" t="s">
        <v>936</v>
      </c>
      <c r="P186" s="18" t="s">
        <v>937</v>
      </c>
      <c r="Q186" s="27"/>
      <c r="R186" s="27">
        <v>4</v>
      </c>
      <c r="S186" s="27"/>
      <c r="T186" s="27"/>
      <c r="U186" s="18" t="s">
        <v>39</v>
      </c>
      <c r="V186" s="18">
        <v>4</v>
      </c>
      <c r="W186" s="41">
        <v>1</v>
      </c>
      <c r="X186" s="16"/>
    </row>
    <row r="187" s="4" customFormat="1" ht="41" customHeight="1" spans="1:24">
      <c r="A187" s="14">
        <f t="shared" ref="A187:A196" si="24">ROW()-5</f>
        <v>182</v>
      </c>
      <c r="B187" s="17" t="s">
        <v>882</v>
      </c>
      <c r="C187" s="16" t="s">
        <v>938</v>
      </c>
      <c r="D187" s="16" t="s">
        <v>30</v>
      </c>
      <c r="E187" s="16" t="s">
        <v>81</v>
      </c>
      <c r="F187" s="16" t="s">
        <v>449</v>
      </c>
      <c r="G187" s="16" t="s">
        <v>449</v>
      </c>
      <c r="H187" s="16" t="s">
        <v>33</v>
      </c>
      <c r="I187" s="16" t="s">
        <v>939</v>
      </c>
      <c r="J187" s="27">
        <f t="shared" si="23"/>
        <v>17</v>
      </c>
      <c r="K187" s="48">
        <v>45292</v>
      </c>
      <c r="L187" s="48">
        <v>45657</v>
      </c>
      <c r="M187" s="16" t="s">
        <v>940</v>
      </c>
      <c r="N187" s="28" t="s">
        <v>941</v>
      </c>
      <c r="O187" s="28" t="s">
        <v>942</v>
      </c>
      <c r="P187" s="16" t="s">
        <v>943</v>
      </c>
      <c r="Q187" s="27"/>
      <c r="R187" s="27">
        <v>17</v>
      </c>
      <c r="S187" s="27"/>
      <c r="T187" s="27"/>
      <c r="U187" s="18" t="s">
        <v>39</v>
      </c>
      <c r="V187" s="16">
        <v>17</v>
      </c>
      <c r="W187" s="41">
        <v>1</v>
      </c>
      <c r="X187" s="16"/>
    </row>
    <row r="188" s="4" customFormat="1" ht="41" customHeight="1" spans="1:24">
      <c r="A188" s="14">
        <f t="shared" si="24"/>
        <v>183</v>
      </c>
      <c r="B188" s="56" t="s">
        <v>882</v>
      </c>
      <c r="C188" s="51" t="s">
        <v>944</v>
      </c>
      <c r="D188" s="51" t="s">
        <v>30</v>
      </c>
      <c r="E188" s="57" t="s">
        <v>31</v>
      </c>
      <c r="F188" s="51" t="s">
        <v>123</v>
      </c>
      <c r="G188" s="51" t="s">
        <v>123</v>
      </c>
      <c r="H188" s="51" t="s">
        <v>71</v>
      </c>
      <c r="I188" s="51" t="s">
        <v>945</v>
      </c>
      <c r="J188" s="27">
        <f t="shared" si="23"/>
        <v>40</v>
      </c>
      <c r="K188" s="64">
        <v>45361</v>
      </c>
      <c r="L188" s="64">
        <v>45514</v>
      </c>
      <c r="M188" s="51" t="s">
        <v>145</v>
      </c>
      <c r="N188" s="28" t="s">
        <v>208</v>
      </c>
      <c r="O188" s="28" t="s">
        <v>209</v>
      </c>
      <c r="P188" s="51" t="s">
        <v>38</v>
      </c>
      <c r="Q188" s="65"/>
      <c r="R188" s="65">
        <v>40</v>
      </c>
      <c r="S188" s="65"/>
      <c r="T188" s="65"/>
      <c r="U188" s="18" t="s">
        <v>39</v>
      </c>
      <c r="V188" s="51">
        <v>40</v>
      </c>
      <c r="W188" s="66">
        <v>1</v>
      </c>
      <c r="X188" s="51"/>
    </row>
    <row r="189" s="4" customFormat="1" ht="59" customHeight="1" spans="1:24">
      <c r="A189" s="14">
        <f t="shared" si="24"/>
        <v>184</v>
      </c>
      <c r="B189" s="17" t="s">
        <v>882</v>
      </c>
      <c r="C189" s="16" t="s">
        <v>946</v>
      </c>
      <c r="D189" s="18" t="s">
        <v>30</v>
      </c>
      <c r="E189" s="18" t="s">
        <v>31</v>
      </c>
      <c r="F189" s="16" t="s">
        <v>123</v>
      </c>
      <c r="G189" s="16" t="s">
        <v>123</v>
      </c>
      <c r="H189" s="16" t="s">
        <v>71</v>
      </c>
      <c r="I189" s="16" t="s">
        <v>947</v>
      </c>
      <c r="J189" s="27">
        <f t="shared" si="23"/>
        <v>30</v>
      </c>
      <c r="K189" s="48" t="s">
        <v>948</v>
      </c>
      <c r="L189" s="16">
        <v>2024.12</v>
      </c>
      <c r="M189" s="16" t="s">
        <v>949</v>
      </c>
      <c r="N189" s="28" t="s">
        <v>950</v>
      </c>
      <c r="O189" s="28" t="s">
        <v>951</v>
      </c>
      <c r="P189" s="16" t="s">
        <v>38</v>
      </c>
      <c r="Q189" s="27"/>
      <c r="R189" s="27">
        <v>30</v>
      </c>
      <c r="S189" s="27"/>
      <c r="T189" s="27"/>
      <c r="U189" s="18" t="s">
        <v>39</v>
      </c>
      <c r="V189" s="16">
        <v>30</v>
      </c>
      <c r="W189" s="41">
        <v>1</v>
      </c>
      <c r="X189" s="16"/>
    </row>
    <row r="190" s="4" customFormat="1" ht="41" customHeight="1" spans="1:24">
      <c r="A190" s="14">
        <f t="shared" si="24"/>
        <v>185</v>
      </c>
      <c r="B190" s="17" t="s">
        <v>882</v>
      </c>
      <c r="C190" s="18" t="s">
        <v>952</v>
      </c>
      <c r="D190" s="18" t="s">
        <v>30</v>
      </c>
      <c r="E190" s="18" t="s">
        <v>49</v>
      </c>
      <c r="F190" s="19" t="s">
        <v>816</v>
      </c>
      <c r="G190" s="19" t="s">
        <v>816</v>
      </c>
      <c r="H190" s="18" t="s">
        <v>71</v>
      </c>
      <c r="I190" s="18" t="s">
        <v>953</v>
      </c>
      <c r="J190" s="27">
        <f t="shared" si="23"/>
        <v>30</v>
      </c>
      <c r="K190" s="29" t="s">
        <v>948</v>
      </c>
      <c r="L190" s="16">
        <v>2024.12</v>
      </c>
      <c r="M190" s="18" t="s">
        <v>954</v>
      </c>
      <c r="N190" s="28" t="s">
        <v>955</v>
      </c>
      <c r="O190" s="28" t="s">
        <v>956</v>
      </c>
      <c r="P190" s="18" t="s">
        <v>54</v>
      </c>
      <c r="Q190" s="27"/>
      <c r="R190" s="27">
        <v>30</v>
      </c>
      <c r="S190" s="27"/>
      <c r="T190" s="27"/>
      <c r="U190" s="18" t="s">
        <v>39</v>
      </c>
      <c r="V190" s="18">
        <v>30</v>
      </c>
      <c r="W190" s="41">
        <v>1</v>
      </c>
      <c r="X190" s="16"/>
    </row>
    <row r="191" s="4" customFormat="1" ht="41" customHeight="1" spans="1:24">
      <c r="A191" s="14">
        <f t="shared" si="24"/>
        <v>186</v>
      </c>
      <c r="B191" s="17" t="s">
        <v>882</v>
      </c>
      <c r="C191" s="20" t="s">
        <v>957</v>
      </c>
      <c r="D191" s="19" t="s">
        <v>30</v>
      </c>
      <c r="E191" s="20" t="s">
        <v>31</v>
      </c>
      <c r="F191" s="19" t="s">
        <v>247</v>
      </c>
      <c r="G191" s="19" t="s">
        <v>247</v>
      </c>
      <c r="H191" s="16" t="s">
        <v>71</v>
      </c>
      <c r="I191" s="20" t="s">
        <v>958</v>
      </c>
      <c r="J191" s="27">
        <f t="shared" si="23"/>
        <v>16</v>
      </c>
      <c r="K191" s="29" t="s">
        <v>948</v>
      </c>
      <c r="L191" s="29" t="s">
        <v>306</v>
      </c>
      <c r="M191" s="20" t="s">
        <v>959</v>
      </c>
      <c r="N191" s="28" t="s">
        <v>960</v>
      </c>
      <c r="O191" s="28" t="s">
        <v>961</v>
      </c>
      <c r="P191" s="16" t="s">
        <v>38</v>
      </c>
      <c r="Q191" s="27"/>
      <c r="R191" s="27">
        <v>16</v>
      </c>
      <c r="S191" s="27"/>
      <c r="T191" s="27"/>
      <c r="U191" s="18" t="s">
        <v>39</v>
      </c>
      <c r="V191" s="16">
        <v>16</v>
      </c>
      <c r="W191" s="41">
        <v>1</v>
      </c>
      <c r="X191" s="16"/>
    </row>
    <row r="192" s="4" customFormat="1" ht="47" customHeight="1" spans="1:24">
      <c r="A192" s="14">
        <f t="shared" si="24"/>
        <v>187</v>
      </c>
      <c r="B192" s="17" t="s">
        <v>882</v>
      </c>
      <c r="C192" s="16" t="s">
        <v>962</v>
      </c>
      <c r="D192" s="16" t="s">
        <v>30</v>
      </c>
      <c r="E192" s="16" t="s">
        <v>81</v>
      </c>
      <c r="F192" s="18" t="s">
        <v>772</v>
      </c>
      <c r="G192" s="18" t="s">
        <v>772</v>
      </c>
      <c r="H192" s="18" t="s">
        <v>33</v>
      </c>
      <c r="I192" s="16" t="s">
        <v>963</v>
      </c>
      <c r="J192" s="27">
        <f t="shared" si="23"/>
        <v>12</v>
      </c>
      <c r="K192" s="32">
        <v>45292</v>
      </c>
      <c r="L192" s="32">
        <v>45631</v>
      </c>
      <c r="M192" s="18" t="s">
        <v>964</v>
      </c>
      <c r="N192" s="28" t="s">
        <v>965</v>
      </c>
      <c r="O192" s="28" t="s">
        <v>966</v>
      </c>
      <c r="P192" s="18" t="s">
        <v>782</v>
      </c>
      <c r="Q192" s="27"/>
      <c r="R192" s="27">
        <v>12</v>
      </c>
      <c r="S192" s="27"/>
      <c r="T192" s="27"/>
      <c r="U192" s="18" t="s">
        <v>39</v>
      </c>
      <c r="V192" s="18">
        <v>12</v>
      </c>
      <c r="W192" s="41">
        <v>1</v>
      </c>
      <c r="X192" s="16"/>
    </row>
    <row r="193" s="4" customFormat="1" ht="51" customHeight="1" spans="1:24">
      <c r="A193" s="14">
        <f t="shared" si="24"/>
        <v>188</v>
      </c>
      <c r="B193" s="17" t="s">
        <v>882</v>
      </c>
      <c r="C193" s="18" t="s">
        <v>967</v>
      </c>
      <c r="D193" s="18" t="s">
        <v>30</v>
      </c>
      <c r="E193" s="18" t="s">
        <v>31</v>
      </c>
      <c r="F193" s="18" t="s">
        <v>32</v>
      </c>
      <c r="G193" s="18" t="s">
        <v>32</v>
      </c>
      <c r="H193" s="18" t="s">
        <v>33</v>
      </c>
      <c r="I193" s="18" t="s">
        <v>968</v>
      </c>
      <c r="J193" s="27">
        <f t="shared" si="23"/>
        <v>50</v>
      </c>
      <c r="K193" s="29" t="s">
        <v>43</v>
      </c>
      <c r="L193" s="16">
        <v>2024.12</v>
      </c>
      <c r="M193" s="18" t="s">
        <v>969</v>
      </c>
      <c r="N193" s="28" t="s">
        <v>970</v>
      </c>
      <c r="O193" s="28" t="s">
        <v>971</v>
      </c>
      <c r="P193" s="18" t="s">
        <v>972</v>
      </c>
      <c r="Q193" s="27"/>
      <c r="R193" s="27">
        <v>50</v>
      </c>
      <c r="S193" s="27"/>
      <c r="T193" s="27"/>
      <c r="U193" s="18" t="s">
        <v>39</v>
      </c>
      <c r="V193" s="18">
        <v>50</v>
      </c>
      <c r="W193" s="41">
        <v>1</v>
      </c>
      <c r="X193" s="16"/>
    </row>
    <row r="194" s="4" customFormat="1" ht="99" customHeight="1" spans="1:24">
      <c r="A194" s="14">
        <f t="shared" si="24"/>
        <v>189</v>
      </c>
      <c r="B194" s="17" t="s">
        <v>882</v>
      </c>
      <c r="C194" s="16" t="s">
        <v>973</v>
      </c>
      <c r="D194" s="16" t="s">
        <v>30</v>
      </c>
      <c r="E194" s="16" t="s">
        <v>31</v>
      </c>
      <c r="F194" s="16" t="s">
        <v>32</v>
      </c>
      <c r="G194" s="16" t="s">
        <v>32</v>
      </c>
      <c r="H194" s="16" t="s">
        <v>33</v>
      </c>
      <c r="I194" s="16" t="s">
        <v>974</v>
      </c>
      <c r="J194" s="27">
        <f t="shared" si="23"/>
        <v>30</v>
      </c>
      <c r="K194" s="32">
        <v>45383</v>
      </c>
      <c r="L194" s="32">
        <v>45627</v>
      </c>
      <c r="M194" s="16" t="s">
        <v>975</v>
      </c>
      <c r="N194" s="28" t="s">
        <v>976</v>
      </c>
      <c r="O194" s="28" t="s">
        <v>977</v>
      </c>
      <c r="P194" s="16" t="s">
        <v>38</v>
      </c>
      <c r="Q194" s="27"/>
      <c r="R194" s="27">
        <v>30</v>
      </c>
      <c r="S194" s="27"/>
      <c r="T194" s="27"/>
      <c r="U194" s="18" t="s">
        <v>39</v>
      </c>
      <c r="V194" s="16">
        <v>30</v>
      </c>
      <c r="W194" s="41">
        <v>1</v>
      </c>
      <c r="X194" s="16"/>
    </row>
    <row r="195" ht="55" customHeight="1" spans="1:24">
      <c r="A195" s="14">
        <f t="shared" si="24"/>
        <v>190</v>
      </c>
      <c r="B195" s="17" t="s">
        <v>882</v>
      </c>
      <c r="C195" s="19" t="s">
        <v>978</v>
      </c>
      <c r="D195" s="19" t="s">
        <v>30</v>
      </c>
      <c r="E195" s="16" t="s">
        <v>31</v>
      </c>
      <c r="F195" s="19" t="s">
        <v>772</v>
      </c>
      <c r="G195" s="19" t="s">
        <v>772</v>
      </c>
      <c r="H195" s="19" t="s">
        <v>33</v>
      </c>
      <c r="I195" s="19" t="s">
        <v>979</v>
      </c>
      <c r="J195" s="27">
        <f t="shared" si="23"/>
        <v>40</v>
      </c>
      <c r="K195" s="29" t="s">
        <v>948</v>
      </c>
      <c r="L195" s="16">
        <v>2024.12</v>
      </c>
      <c r="M195" s="19" t="s">
        <v>964</v>
      </c>
      <c r="N195" s="28" t="s">
        <v>980</v>
      </c>
      <c r="O195" s="28" t="s">
        <v>981</v>
      </c>
      <c r="P195" s="19" t="s">
        <v>782</v>
      </c>
      <c r="Q195" s="69"/>
      <c r="R195" s="27">
        <v>40</v>
      </c>
      <c r="S195" s="69"/>
      <c r="T195" s="69"/>
      <c r="U195" s="18" t="s">
        <v>39</v>
      </c>
      <c r="V195" s="19">
        <v>40</v>
      </c>
      <c r="W195" s="41">
        <v>1</v>
      </c>
      <c r="X195" s="16"/>
    </row>
    <row r="196" ht="52" customHeight="1" spans="1:24">
      <c r="A196" s="14">
        <f t="shared" si="24"/>
        <v>191</v>
      </c>
      <c r="B196" s="17" t="s">
        <v>882</v>
      </c>
      <c r="C196" s="16" t="s">
        <v>982</v>
      </c>
      <c r="D196" s="16" t="s">
        <v>30</v>
      </c>
      <c r="E196" s="16" t="s">
        <v>31</v>
      </c>
      <c r="F196" s="17" t="s">
        <v>518</v>
      </c>
      <c r="G196" s="17" t="s">
        <v>518</v>
      </c>
      <c r="H196" s="16" t="s">
        <v>33</v>
      </c>
      <c r="I196" s="48" t="s">
        <v>983</v>
      </c>
      <c r="J196" s="27">
        <f t="shared" si="23"/>
        <v>49</v>
      </c>
      <c r="K196" s="18">
        <v>2024.8</v>
      </c>
      <c r="L196" s="18">
        <v>2024.12</v>
      </c>
      <c r="M196" s="16" t="s">
        <v>77</v>
      </c>
      <c r="N196" s="28" t="s">
        <v>984</v>
      </c>
      <c r="O196" s="28" t="s">
        <v>985</v>
      </c>
      <c r="P196" s="16" t="s">
        <v>38</v>
      </c>
      <c r="Q196" s="43"/>
      <c r="R196" s="43">
        <v>49</v>
      </c>
      <c r="S196" s="43"/>
      <c r="T196" s="43"/>
      <c r="U196" s="18" t="s">
        <v>39</v>
      </c>
      <c r="V196" s="16">
        <v>49</v>
      </c>
      <c r="W196" s="41">
        <v>1</v>
      </c>
      <c r="X196" s="16"/>
    </row>
    <row r="197" ht="49" customHeight="1" spans="1:24">
      <c r="A197" s="14">
        <f>ROW()-5</f>
        <v>192</v>
      </c>
      <c r="B197" s="17" t="s">
        <v>882</v>
      </c>
      <c r="C197" s="18" t="s">
        <v>986</v>
      </c>
      <c r="D197" s="18" t="s">
        <v>30</v>
      </c>
      <c r="E197" s="16" t="s">
        <v>81</v>
      </c>
      <c r="F197" s="18" t="s">
        <v>449</v>
      </c>
      <c r="G197" s="18" t="s">
        <v>449</v>
      </c>
      <c r="H197" s="18" t="s">
        <v>33</v>
      </c>
      <c r="I197" s="18" t="s">
        <v>987</v>
      </c>
      <c r="J197" s="27">
        <f t="shared" si="23"/>
        <v>65</v>
      </c>
      <c r="K197" s="48">
        <v>45292</v>
      </c>
      <c r="L197" s="48">
        <v>45656</v>
      </c>
      <c r="M197" s="18" t="s">
        <v>473</v>
      </c>
      <c r="N197" s="28" t="s">
        <v>988</v>
      </c>
      <c r="O197" s="28" t="s">
        <v>989</v>
      </c>
      <c r="P197" s="18" t="s">
        <v>990</v>
      </c>
      <c r="Q197" s="43">
        <v>65</v>
      </c>
      <c r="R197" s="43"/>
      <c r="S197" s="43"/>
      <c r="T197" s="43"/>
      <c r="U197" s="18" t="s">
        <v>39</v>
      </c>
      <c r="V197" s="18">
        <v>65</v>
      </c>
      <c r="W197" s="41">
        <v>1</v>
      </c>
      <c r="X197" s="16"/>
    </row>
    <row r="198" ht="86" customHeight="1" spans="1:24">
      <c r="A198" s="14">
        <f>ROW()-5</f>
        <v>193</v>
      </c>
      <c r="B198" s="17" t="s">
        <v>882</v>
      </c>
      <c r="C198" s="16" t="s">
        <v>991</v>
      </c>
      <c r="D198" s="16" t="s">
        <v>30</v>
      </c>
      <c r="E198" s="16" t="s">
        <v>81</v>
      </c>
      <c r="F198" s="16" t="s">
        <v>449</v>
      </c>
      <c r="G198" s="16" t="s">
        <v>449</v>
      </c>
      <c r="H198" s="16" t="s">
        <v>33</v>
      </c>
      <c r="I198" s="16" t="s">
        <v>992</v>
      </c>
      <c r="J198" s="27">
        <f t="shared" si="23"/>
        <v>45</v>
      </c>
      <c r="K198" s="48">
        <v>45292</v>
      </c>
      <c r="L198" s="48">
        <v>45656</v>
      </c>
      <c r="M198" s="16" t="s">
        <v>473</v>
      </c>
      <c r="N198" s="28" t="s">
        <v>993</v>
      </c>
      <c r="O198" s="28" t="s">
        <v>994</v>
      </c>
      <c r="P198" s="16" t="s">
        <v>995</v>
      </c>
      <c r="Q198" s="43"/>
      <c r="R198" s="43">
        <v>45</v>
      </c>
      <c r="S198" s="43"/>
      <c r="T198" s="43"/>
      <c r="U198" s="18" t="s">
        <v>39</v>
      </c>
      <c r="V198" s="16">
        <v>45</v>
      </c>
      <c r="W198" s="41">
        <v>1</v>
      </c>
      <c r="X198" s="16"/>
    </row>
    <row r="199" ht="81" customHeight="1" spans="1:24">
      <c r="A199" s="14">
        <f>ROW()-5</f>
        <v>194</v>
      </c>
      <c r="B199" s="17" t="s">
        <v>882</v>
      </c>
      <c r="C199" s="18" t="s">
        <v>996</v>
      </c>
      <c r="D199" s="18" t="s">
        <v>30</v>
      </c>
      <c r="E199" s="18" t="s">
        <v>31</v>
      </c>
      <c r="F199" s="18" t="s">
        <v>123</v>
      </c>
      <c r="G199" s="18" t="s">
        <v>123</v>
      </c>
      <c r="H199" s="18" t="s">
        <v>71</v>
      </c>
      <c r="I199" s="18" t="s">
        <v>997</v>
      </c>
      <c r="J199" s="27">
        <f t="shared" si="23"/>
        <v>50</v>
      </c>
      <c r="K199" s="33">
        <v>2024.11</v>
      </c>
      <c r="L199" s="18">
        <v>2024.12</v>
      </c>
      <c r="M199" s="16" t="s">
        <v>898</v>
      </c>
      <c r="N199" s="28" t="s">
        <v>137</v>
      </c>
      <c r="O199" s="28" t="s">
        <v>138</v>
      </c>
      <c r="P199" s="16" t="s">
        <v>38</v>
      </c>
      <c r="Q199" s="43"/>
      <c r="R199" s="43">
        <v>50</v>
      </c>
      <c r="S199" s="43"/>
      <c r="T199" s="43"/>
      <c r="U199" s="18" t="s">
        <v>39</v>
      </c>
      <c r="V199" s="16">
        <v>50</v>
      </c>
      <c r="W199" s="41">
        <v>1</v>
      </c>
      <c r="X199" s="16"/>
    </row>
    <row r="200" ht="47" customHeight="1" spans="1:24">
      <c r="A200" s="14">
        <f t="shared" ref="A200:A206" si="25">ROW()-5</f>
        <v>195</v>
      </c>
      <c r="B200" s="17" t="s">
        <v>882</v>
      </c>
      <c r="C200" s="16" t="s">
        <v>998</v>
      </c>
      <c r="D200" s="18" t="s">
        <v>30</v>
      </c>
      <c r="E200" s="16" t="s">
        <v>31</v>
      </c>
      <c r="F200" s="16" t="s">
        <v>449</v>
      </c>
      <c r="G200" s="16" t="s">
        <v>449</v>
      </c>
      <c r="H200" s="16" t="s">
        <v>320</v>
      </c>
      <c r="I200" s="16" t="s">
        <v>999</v>
      </c>
      <c r="J200" s="27">
        <f>SUM(Q200:T200)</f>
        <v>12</v>
      </c>
      <c r="K200" s="48">
        <v>45536</v>
      </c>
      <c r="L200" s="48">
        <v>45656</v>
      </c>
      <c r="M200" s="16" t="s">
        <v>1000</v>
      </c>
      <c r="N200" s="28" t="s">
        <v>1001</v>
      </c>
      <c r="O200" s="28" t="s">
        <v>769</v>
      </c>
      <c r="P200" s="16" t="s">
        <v>38</v>
      </c>
      <c r="Q200" s="43"/>
      <c r="R200" s="43">
        <v>12</v>
      </c>
      <c r="S200" s="43"/>
      <c r="T200" s="43"/>
      <c r="U200" s="18" t="s">
        <v>39</v>
      </c>
      <c r="V200" s="16">
        <v>12</v>
      </c>
      <c r="W200" s="41">
        <v>1</v>
      </c>
      <c r="X200" s="16"/>
    </row>
    <row r="201" ht="64" customHeight="1" spans="1:24">
      <c r="A201" s="14">
        <f t="shared" si="25"/>
        <v>196</v>
      </c>
      <c r="B201" s="17" t="s">
        <v>1002</v>
      </c>
      <c r="C201" s="18" t="s">
        <v>1003</v>
      </c>
      <c r="D201" s="18" t="s">
        <v>30</v>
      </c>
      <c r="E201" s="16" t="s">
        <v>31</v>
      </c>
      <c r="F201" s="18" t="s">
        <v>697</v>
      </c>
      <c r="G201" s="18" t="s">
        <v>697</v>
      </c>
      <c r="H201" s="18" t="s">
        <v>33</v>
      </c>
      <c r="I201" s="18" t="s">
        <v>1004</v>
      </c>
      <c r="J201" s="27">
        <f>SUM(Q201:T201)</f>
        <v>100</v>
      </c>
      <c r="K201" s="29" t="s">
        <v>1005</v>
      </c>
      <c r="L201" s="29" t="s">
        <v>1006</v>
      </c>
      <c r="M201" s="18" t="s">
        <v>1007</v>
      </c>
      <c r="N201" s="28" t="s">
        <v>700</v>
      </c>
      <c r="O201" s="28" t="s">
        <v>712</v>
      </c>
      <c r="P201" s="18" t="s">
        <v>770</v>
      </c>
      <c r="Q201" s="43"/>
      <c r="R201" s="43">
        <v>100</v>
      </c>
      <c r="S201" s="43"/>
      <c r="T201" s="43"/>
      <c r="U201" s="18" t="s">
        <v>39</v>
      </c>
      <c r="V201" s="43">
        <v>100</v>
      </c>
      <c r="W201" s="41">
        <v>1</v>
      </c>
      <c r="X201" s="16"/>
    </row>
    <row r="202" ht="61" customHeight="1" spans="1:24">
      <c r="A202" s="14">
        <f t="shared" si="25"/>
        <v>197</v>
      </c>
      <c r="B202" s="17" t="s">
        <v>1002</v>
      </c>
      <c r="C202" s="16" t="s">
        <v>1008</v>
      </c>
      <c r="D202" s="16" t="s">
        <v>30</v>
      </c>
      <c r="E202" s="16" t="s">
        <v>31</v>
      </c>
      <c r="F202" s="16" t="s">
        <v>32</v>
      </c>
      <c r="G202" s="16" t="s">
        <v>32</v>
      </c>
      <c r="H202" s="16" t="s">
        <v>33</v>
      </c>
      <c r="I202" s="16" t="s">
        <v>1009</v>
      </c>
      <c r="J202" s="27">
        <f>SUM(Q202:T202)</f>
        <v>100</v>
      </c>
      <c r="K202" s="18" t="s">
        <v>1005</v>
      </c>
      <c r="L202" s="18" t="s">
        <v>1006</v>
      </c>
      <c r="M202" s="18" t="s">
        <v>1007</v>
      </c>
      <c r="N202" s="28" t="s">
        <v>120</v>
      </c>
      <c r="O202" s="28" t="s">
        <v>121</v>
      </c>
      <c r="P202" s="16" t="s">
        <v>38</v>
      </c>
      <c r="Q202" s="43"/>
      <c r="R202" s="43">
        <v>100</v>
      </c>
      <c r="S202" s="43"/>
      <c r="T202" s="43"/>
      <c r="U202" s="18" t="s">
        <v>39</v>
      </c>
      <c r="V202" s="43">
        <v>100</v>
      </c>
      <c r="W202" s="41">
        <v>1</v>
      </c>
      <c r="X202" s="16"/>
    </row>
    <row r="203" ht="120" customHeight="1" spans="1:24">
      <c r="A203" s="14">
        <f t="shared" si="25"/>
        <v>198</v>
      </c>
      <c r="B203" s="17" t="s">
        <v>1010</v>
      </c>
      <c r="C203" s="18" t="s">
        <v>1011</v>
      </c>
      <c r="D203" s="18" t="s">
        <v>69</v>
      </c>
      <c r="E203" s="16" t="s">
        <v>70</v>
      </c>
      <c r="F203" s="16" t="s">
        <v>70</v>
      </c>
      <c r="G203" s="18" t="s">
        <v>311</v>
      </c>
      <c r="H203" s="18" t="s">
        <v>33</v>
      </c>
      <c r="I203" s="18" t="s">
        <v>1012</v>
      </c>
      <c r="J203" s="27">
        <f>SUM(Q203:T203)</f>
        <v>70</v>
      </c>
      <c r="K203" s="67">
        <v>45566</v>
      </c>
      <c r="L203" s="67">
        <v>45656</v>
      </c>
      <c r="M203" s="68" t="s">
        <v>1013</v>
      </c>
      <c r="N203" s="28" t="s">
        <v>1014</v>
      </c>
      <c r="O203" s="28" t="s">
        <v>1015</v>
      </c>
      <c r="P203" s="16" t="s">
        <v>38</v>
      </c>
      <c r="Q203" s="43">
        <v>30</v>
      </c>
      <c r="R203" s="43">
        <v>40</v>
      </c>
      <c r="S203" s="43"/>
      <c r="T203" s="43"/>
      <c r="U203" s="18" t="s">
        <v>39</v>
      </c>
      <c r="V203" s="43">
        <v>70</v>
      </c>
      <c r="W203" s="41">
        <v>1</v>
      </c>
      <c r="X203" s="16"/>
    </row>
    <row r="204" ht="97" customHeight="1" spans="1:24">
      <c r="A204" s="14">
        <f t="shared" si="25"/>
        <v>199</v>
      </c>
      <c r="B204" s="17" t="s">
        <v>882</v>
      </c>
      <c r="C204" s="18" t="s">
        <v>1016</v>
      </c>
      <c r="D204" s="18" t="s">
        <v>30</v>
      </c>
      <c r="E204" s="18" t="s">
        <v>31</v>
      </c>
      <c r="F204" s="18" t="s">
        <v>1017</v>
      </c>
      <c r="G204" s="18" t="s">
        <v>311</v>
      </c>
      <c r="H204" s="16" t="s">
        <v>71</v>
      </c>
      <c r="I204" s="16" t="s">
        <v>1018</v>
      </c>
      <c r="J204" s="27">
        <f>SUM(Q204:T204)</f>
        <v>59</v>
      </c>
      <c r="K204" s="46" t="s">
        <v>359</v>
      </c>
      <c r="L204" s="46" t="s">
        <v>401</v>
      </c>
      <c r="M204" s="16" t="s">
        <v>1019</v>
      </c>
      <c r="N204" s="28" t="s">
        <v>1020</v>
      </c>
      <c r="O204" s="28" t="s">
        <v>1021</v>
      </c>
      <c r="P204" s="16" t="s">
        <v>38</v>
      </c>
      <c r="Q204" s="43"/>
      <c r="R204" s="43">
        <v>59</v>
      </c>
      <c r="S204" s="43"/>
      <c r="T204" s="43"/>
      <c r="U204" s="18" t="s">
        <v>39</v>
      </c>
      <c r="V204" s="43">
        <v>59</v>
      </c>
      <c r="W204" s="41">
        <v>1</v>
      </c>
      <c r="X204" s="16"/>
    </row>
  </sheetData>
  <autoFilter xmlns:etc="http://www.wps.cn/officeDocument/2017/etCustomData" ref="A4:X204" etc:filterBottomFollowUsedRange="0">
    <extLst/>
  </autoFilter>
  <mergeCells count="27">
    <mergeCell ref="A1:X1"/>
    <mergeCell ref="K2:L2"/>
    <mergeCell ref="Q2:T2"/>
    <mergeCell ref="A2:A4"/>
    <mergeCell ref="B2:B4"/>
    <mergeCell ref="C2:C4"/>
    <mergeCell ref="D2:D4"/>
    <mergeCell ref="E2:E4"/>
    <mergeCell ref="F2:F4"/>
    <mergeCell ref="G2:G4"/>
    <mergeCell ref="H2:H4"/>
    <mergeCell ref="I2:I4"/>
    <mergeCell ref="J2:J4"/>
    <mergeCell ref="K3:K4"/>
    <mergeCell ref="L3:L4"/>
    <mergeCell ref="M2:M4"/>
    <mergeCell ref="N2:N4"/>
    <mergeCell ref="O2:O4"/>
    <mergeCell ref="P2:P4"/>
    <mergeCell ref="Q3:Q4"/>
    <mergeCell ref="R3:R4"/>
    <mergeCell ref="S3:S4"/>
    <mergeCell ref="T3:T4"/>
    <mergeCell ref="U2:U4"/>
    <mergeCell ref="V2:V4"/>
    <mergeCell ref="W2:W4"/>
    <mergeCell ref="X2:X4"/>
  </mergeCells>
  <dataValidations count="1">
    <dataValidation type="list" allowBlank="1" showInputMessage="1" showErrorMessage="1" sqref="H143 H147">
      <formula1>"乡村建设行动,产业发展"</formula1>
    </dataValidation>
  </dataValidations>
  <pageMargins left="0.708333333333333" right="0.550694444444444" top="1" bottom="0.786805555555556" header="0.5" footer="0.5"/>
  <pageSetup paperSize="9" scale="63"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2:F29"/>
  <sheetViews>
    <sheetView topLeftCell="A13" workbookViewId="0">
      <selection activeCell="A29" sqref="A29:F29"/>
    </sheetView>
  </sheetViews>
  <sheetFormatPr defaultColWidth="9" defaultRowHeight="13.5" outlineLevelCol="5"/>
  <cols>
    <col min="4" max="4" width="15.375" customWidth="1"/>
    <col min="6" max="6" width="35.25" customWidth="1"/>
  </cols>
  <sheetData>
    <row r="12" ht="122" customHeight="1"/>
    <row r="16" ht="104" customHeight="1"/>
    <row r="17" ht="24" customHeight="1"/>
    <row r="18" ht="39" customHeight="1"/>
    <row r="21" ht="6" customHeight="1"/>
    <row r="25" ht="56" customHeight="1"/>
    <row r="29" ht="36" customHeight="1" spans="1:6">
      <c r="A29" s="1" t="s">
        <v>1022</v>
      </c>
      <c r="B29" s="1"/>
      <c r="C29" s="1"/>
      <c r="D29" s="1"/>
      <c r="E29" s="1"/>
      <c r="F29" s="1"/>
    </row>
  </sheetData>
  <mergeCells count="1">
    <mergeCell ref="A29:F29"/>
  </mergeCells>
  <pageMargins left="0.751388888888889" right="0.751388888888889" top="1" bottom="1" header="0.5" footer="0.5"/>
  <pageSetup paperSize="9" orientation="portrait" horizontalDpi="600"/>
  <headerFooter>
    <oddFooter>&amp;C-14-</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放开</cp:lastModifiedBy>
  <dcterms:created xsi:type="dcterms:W3CDTF">2024-01-16T13:14:00Z</dcterms:created>
  <dcterms:modified xsi:type="dcterms:W3CDTF">2024-12-26T02:03:23Z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314F379BB79A4D1AAB9EA2E93969645D_13</vt:lpwstr>
  </property>
  <property fmtid="{D5CDD505-2E9C-101B-9397-08002B2CF9AE}" pid="3" name="KSOProductBuildVer">
    <vt:lpwstr>2052-12.1.0.19302</vt:lpwstr>
  </property>
</Properties>
</file>