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<sst xmlns="http://schemas.openxmlformats.org/spreadsheetml/2006/main" count="321" uniqueCount="290">
  <si>
    <t>2021年州重点建设项目进度表(1-8月份)</t>
  </si>
  <si>
    <t>序号</t>
  </si>
  <si>
    <t>项目名称</t>
  </si>
  <si>
    <t>总投资
（万元）</t>
  </si>
  <si>
    <t>主要建设内容及规模</t>
  </si>
  <si>
    <t>2021年投资计划</t>
  </si>
  <si>
    <t>1-8月份完成情况</t>
  </si>
  <si>
    <t>实际开工时间
（到月）
（未开工项目填写计划开工时间）</t>
  </si>
  <si>
    <t>实际完工时间
（到月）
（未完工项目填写计划完工时间）</t>
  </si>
  <si>
    <t>项目入固定资产投资统计情况</t>
  </si>
  <si>
    <t>责任县市（部门）    项目单位及负责人</t>
  </si>
  <si>
    <t>投资
（万元）</t>
  </si>
  <si>
    <t>主要建设内容</t>
  </si>
  <si>
    <t>投资
(万元)</t>
  </si>
  <si>
    <t>形象进度</t>
  </si>
  <si>
    <t>投资
占比</t>
  </si>
  <si>
    <t>是否入统</t>
  </si>
  <si>
    <t>入统
时间
（到月）</t>
  </si>
  <si>
    <t>2021年1-8月份已入统投资
（万元）</t>
  </si>
  <si>
    <t>合计：58个</t>
  </si>
  <si>
    <t>吉首市泽荣电子智能终端制造（一期）</t>
  </si>
  <si>
    <t>装修标准厂房1.2万平方米，建设智能终端制造生产线</t>
  </si>
  <si>
    <t>完成标准厂房装修</t>
  </si>
  <si>
    <t>已完成标准厂房1-5层装修，完成部分设备安装调试工作。</t>
  </si>
  <si>
    <t>吉首市人民政府
湖南泽荣电子科技有限公司
吴艳胜</t>
  </si>
  <si>
    <t>吉首市现代建筑智能制造</t>
  </si>
  <si>
    <t>建设年产180万平方米装配式建筑钢构件及年产3万吨装配式钢结构桥梁部品生产线</t>
  </si>
  <si>
    <t>建成投用</t>
  </si>
  <si>
    <t>已完成2#栋厂房主体、屋面建设及装修，正进行消防、电力设施扫尾；完成4#栋厂房主体及屋面建设；完成龙门吊、电动平板车等生产设备订购，预计8月底到货。</t>
  </si>
  <si>
    <t>吉首市人民政府
湖南金海现代建筑科技有限公司
曹  晗</t>
  </si>
  <si>
    <t>吉首市AI-5G物联网项目</t>
  </si>
  <si>
    <t>建设标准厂房9530平方米及年产300万支的物联网产品生产线</t>
  </si>
  <si>
    <t>已完成厂房装修，完成生产设备安装及调试，建成生产线6条及SMT自动贴片线1条，并试运营。</t>
  </si>
  <si>
    <t>吉首市人民政府
吉首市宏佳达科技有限公司
蔡望家</t>
  </si>
  <si>
    <t>吉首市高端视窗防护玻璃及防护新材料生产线</t>
  </si>
  <si>
    <t>1.瑞盈光电：装修标准化生产厂房2万平方米，建设年产1亿片高端玻璃盖板生产线；2.美虹光电：装修标准厂房1.2平方米，建设年产2000万片各类高端视窗防护玻璃生产线</t>
  </si>
  <si>
    <t>1.湖南瑞盈光电科技有限公司完成项目一、二期建成投用；
2.湖南美虹光电科技有限公司完成项目一期建成投用</t>
  </si>
  <si>
    <t>1.瑞盈光电：完成项目一期建成投产，建成高端视窗防护玻璃生产线及3D屏幕生产线6条；完成项目二期厂房装修方案及预算评审。
2.美虹光电：完成项目一期1-4层厂房装修及生产设备安装调试并投产。</t>
  </si>
  <si>
    <t>瑞盈光电：2436
美虹光电：3387</t>
  </si>
  <si>
    <t>吉首市人民政府
湖南瑞盈光电科技有限公司
王克强
湖南美虹光电科技有限公司
李长生</t>
  </si>
  <si>
    <t>吉首创汇原锂离子动力电池</t>
  </si>
  <si>
    <t>装修标准厂房9626平方米，建设全自动贴片（SMT）生产线2条、锂电池组组装生产线4条及年产300万组动力电池组</t>
  </si>
  <si>
    <t>已完成项目一期投运，建成锂电池生产线14条，完成部分锂电池生产线改造升级；完成项目二期厂房装修方案及预算评审。</t>
  </si>
  <si>
    <r>
      <rPr>
        <sz val="9"/>
        <rFont val="仿宋_GB2312"/>
        <charset val="134"/>
      </rPr>
      <t>累计入统：</t>
    </r>
    <r>
      <rPr>
        <sz val="10"/>
        <rFont val="Arial"/>
        <charset val="134"/>
      </rPr>
      <t>8900</t>
    </r>
    <r>
      <rPr>
        <sz val="10"/>
        <rFont val="宋体"/>
        <charset val="134"/>
      </rPr>
      <t>万元</t>
    </r>
  </si>
  <si>
    <t>吉首市人民政府
湖南创汇原新能源有限公司
田  金</t>
  </si>
  <si>
    <t>吉首市触控显示一体化项目</t>
  </si>
  <si>
    <t>租赁标准厂房2万平方米，建设触控显示器生产线项目。</t>
  </si>
  <si>
    <t>启动厂房装修</t>
  </si>
  <si>
    <t>目前已完成项目装修方案及预算编制，正进行预算评审；完成新公司注册登记。</t>
  </si>
  <si>
    <t>吉首市人民政府
陈思保
深圳市鹏圣达光电有限公司</t>
  </si>
  <si>
    <t>吉首市液晶显示模组生产项目</t>
  </si>
  <si>
    <t>租赁修标准厂房2万平方米，建设液晶显示组模生产线项目。</t>
  </si>
  <si>
    <t>吉首市人民政府
陈思保
深圳市诺德光显科技有限公司</t>
  </si>
  <si>
    <t>湘西鹤盛原烟周转库、选叶工房建设</t>
  </si>
  <si>
    <t>建设烟周转库一栋、选叶工房一栋</t>
  </si>
  <si>
    <t>周转库、选叶工房主体结构封顶</t>
  </si>
  <si>
    <t>目前已完成项目二期场地平整、桩基施工及部分厂房主体钢结构搭建。</t>
  </si>
  <si>
    <r>
      <rPr>
        <sz val="9"/>
        <rFont val="仿宋_GB2312"/>
        <charset val="134"/>
      </rPr>
      <t>打包到易地技改报：</t>
    </r>
    <r>
      <rPr>
        <sz val="10"/>
        <rFont val="仿宋_GB2312"/>
        <charset val="134"/>
      </rPr>
      <t>3245</t>
    </r>
  </si>
  <si>
    <t>吉首市人民政府
湘西鹤盛原烟发展有限责任公司
陈生伸</t>
  </si>
  <si>
    <t>武陵绿色食品产业园</t>
  </si>
  <si>
    <t>建设食品加工标准化厂房及配套园区道路、给排水、绿化、消防等基础设施</t>
  </si>
  <si>
    <t>基础设施开工建设</t>
  </si>
  <si>
    <t>1、完成项目立项和概念性规划设计；2、正在进行初步设计3、一期工程清表已完成80%，剩下20%种有农作物，待农户采收后完成清表；
4、优化三通一平设计。</t>
  </si>
  <si>
    <t>吉首市人民政府
吉首华泰国有资产投资管理有限责任公司
祝宗文</t>
  </si>
  <si>
    <t>吉首全降解生物包装薄膜生产线</t>
  </si>
  <si>
    <t>建设年产3万吨全降解生物包装薄膜项目生产线</t>
  </si>
  <si>
    <t>完成部分征地拆迁及场地平整</t>
  </si>
  <si>
    <t>已完成项目初步规划选址工作，启动项目概念性规划设计工作。</t>
  </si>
  <si>
    <t>吉首市人民政府
陈思保
广东中盛集团实业投资有限公司</t>
  </si>
  <si>
    <t>湘西生态有机香醋产业园</t>
  </si>
  <si>
    <r>
      <rPr>
        <sz val="9"/>
        <rFont val="仿宋_GB2312"/>
        <charset val="134"/>
      </rPr>
      <t>建设绿色有机健康食品生产区、养生休闲度假区，主要生产原生态香醋、有机香醋、神秘湘西口服液</t>
    </r>
    <r>
      <rPr>
        <sz val="9"/>
        <rFont val="宋体"/>
        <charset val="134"/>
      </rPr>
      <t>椪</t>
    </r>
    <r>
      <rPr>
        <sz val="9"/>
        <rFont val="仿宋_GB2312"/>
        <charset val="134"/>
      </rPr>
      <t>柑果醋饮料、酵素、养生醋、微生物益生菌制品、SOD系列产品等</t>
    </r>
  </si>
  <si>
    <t>完成部分生产区建设工程</t>
  </si>
  <si>
    <t>完成生产区三通一平，生产区便道施工及板房搭建工程完成50%，目前正在进行车间小技改工作。</t>
  </si>
  <si>
    <t>吉首市人民政府
湖南边城生物科技有限公司
高耀富</t>
  </si>
  <si>
    <t>吉首市生活垃圾焚烧发电</t>
  </si>
  <si>
    <t>新建垃圾焚烧发电站一座，年处理垃圾55万吨</t>
  </si>
  <si>
    <t>主厂房建设：41.50米混凝土浇筑完成，混凝土结构已封顶，墙体砌筑砌筑工程完成60%，中控楼0米层电缆沟砼浇筑完成100%，设备基础全部交付安装，主厂房主体工程完成75%，钢结构墙板、网架屋面正在施工中。烟囱建设：筒壁砼浇筑已全部完成，钢平台施工已完成80%。渗滤液处理站：6.65米梁板钢筋模板施工完成100%，6.65米以下模板拆除完成100%，主体结构完成70%，总体完成55%。冷却塔建设：3.7米层混凝土浇筑完成；总体完成60%。综合水泵房建设：完成主体的砼浇筑；取水口与管道预埋；80%的内壁防水；进场取水管预埋完成100%；总体完成70%；烟气净化区域建设：场地平整完成100%，烟气设备钢结构柱拼装50%。总体完成40%；坡道建设：栈桥主体结构已全部完成，总体完成85%。（二）、设备安装方面：1#锅炉过热器组对完成；侧面吸收器安装完成，Z9-Z10顶板梁组对焊接完成；设备安装工程中2#锅炉Z3-Z6钢结构柱拼装焊接完成75%；二隔墙水冷壁组对焊接完成40%。正在进行4处操作平台拼装作业。炉钢架吊装完成15%。总体完成40%。（三）、外网建设方面：万溶江-垃圾发电厂110KV线路工程共57基铁塔，目前已开挖浇筑完成51基，组塔完成37基 ，16-33号 塔完成放线工作。</t>
  </si>
  <si>
    <t>累计完成：41328万元；
今年上报：16193万元</t>
  </si>
  <si>
    <t>吉首市人民政府
湘西首创环保有限公司
赵旭波</t>
  </si>
  <si>
    <t>吉首市经开区创新创业园（三期）</t>
  </si>
  <si>
    <t>建设标准厂房，配套用房建设及园区内新建路网、挡土墙建设等附属设施</t>
  </si>
  <si>
    <t>已完成1#、2#、3#、4#、9#、11#、14#共7栋厂房主体建设，正进行1#、2#、3#共3栋厂房装修扫尾；完成4#、9#、11#、14#共4栋厂房装修进度85%；完成5#栋厂房主体三层及7#栋厂房主体1层施工；预计8月底分批交付。</t>
  </si>
  <si>
    <t>吉首市人民政府
吉首市腾达经济建设投资责任有限公司
赵旭波</t>
  </si>
  <si>
    <t>吉首市经开区电子信息产业园</t>
  </si>
  <si>
    <t>采用装配式建筑分三期实施。其中：一期建设标准厂房9245平方米，配套建设业务用房；二期建设标准厂房12万平方米；三期建设标准厂房11万平方米，配套建设停车位、给排水、供配电、消防、绿化、亮化等基础设施</t>
  </si>
  <si>
    <t>完成一期标准厂房9245平方米及二期标准厂房12万平方米</t>
  </si>
  <si>
    <t>已完成大庭路建设600米及绿化、亮化；完成3#、5#、6#栋厂房主体，正进行装修扫尾；完成2#、4#栋厂房主体，正进行装修；完成1#栋厂房基础施工，正进行主体建设；预计9月份分批交付。</t>
  </si>
  <si>
    <t>吉首市百里循环经济产业园</t>
  </si>
  <si>
    <t>建设建筑垃圾资源化利用生产线；建设废旧轮胎再生胶生产线，新增橡胶破碎机、开炼机、高温动态硫化罐、密炼机及橡胶制品平板硫化机等装备及附属配套设施建设</t>
  </si>
  <si>
    <t>园区整体规划及基础设施建设，完成建筑垃圾分拣、破碎、筛选到初期骨料生产线的建设，完成废旧轮胎生产线及配套设施建设</t>
  </si>
  <si>
    <t>1、已完成新引进企业有机化肥生产线项目选址工作；2、已完成屹峰建材公司项目合同签订；3、吉首市百里循环经济产业园同济大学规划设计内容通过市规委会； 4、已完成吉首市百里循环经济产业园项目可行性研究报告；5、已完成吉首市百里循环经济产业园环评报告；6、与五矿集团洽谈产业园合作模式。</t>
  </si>
  <si>
    <t>吉首市湘西黄金茶博览园</t>
  </si>
  <si>
    <t>建设湘西黄金茶主题博览园，包括：黄金茶博物馆、黄金茶交易中心、黄金茶综合服务中心、黄金茶加工中心以及配套服务楼，建立黄金茶种植示范基地、茶世界博览园等，配套建设景观设施、生产设施、广场及生态停车场、给排水、供电、消防、绿化、垃圾收集站等附属设施</t>
  </si>
  <si>
    <t>建设黄金茶博物馆、黄金茶加工中心、游客中心、景观绿化、停车场及市政配套工程等</t>
  </si>
  <si>
    <t>1、已完成土地清表工作，正进行土地平整 ;2、正进行土地招拍挂;3、准备实施临时建筑、围挡及门楼及其他相关施工前准备工作。</t>
  </si>
  <si>
    <t>吉首市人民政府
吉首市湘西坊文化旅游产业开发有限责任公司
祝宗文</t>
  </si>
  <si>
    <t>吉首市九丰智慧农业博览园</t>
  </si>
  <si>
    <t>建设农业设施、高科技智能大棚、连栋多功能大棚、冬暖式日光大棚、农业技术培训中心、农产品检验检测中心、农产品仓储物流中心、果蔬冰雕馆、休闲中心等及配套停车场、道路及场地硬化、绿化、电气、消防、机耕道、给排水等附属工程</t>
  </si>
  <si>
    <t>进行高科技智能大棚、农业技术培训中心、农产品检验检测中心、果蔬冰雕馆、休闲中心主体建设</t>
  </si>
  <si>
    <t>4、准备实施临时建筑、围挡及门楼及其他相关施工前准备工作。</t>
  </si>
  <si>
    <t>吉首市人民政府
吉首富华扶贫开发投资有限责任公司
刘海生</t>
  </si>
  <si>
    <t>吉首市峡谷星空幸福休闲基地</t>
  </si>
  <si>
    <t>建设接待中心、生态停车场、旅游公厕、树屋、游步道、观景平台等</t>
  </si>
  <si>
    <t>完成道路、部分游玩设施和一期住宅建设</t>
  </si>
  <si>
    <t>1、已完成项目可研初稿、地灾评审、环评初稿、概念性方案设计、景观设计第一稿以及共建设计施工图。2、完成10台房车及5栋小木屋的采购；完成现场蓄水池修建、园区道路路基辅填、滑翔伞基地场地平整、排水沟建设及复绿工作。
3、完成州市两级关于风景区及地质公园选址方案的评审，省林业局受理该项目的选址评审，受疫情影响，专家评审延迟。</t>
  </si>
  <si>
    <t>吉首市人民政府
吉首市天行健文化旅游投资开发有限责任公司
黄  炜</t>
  </si>
  <si>
    <t>吉首市伟大神农研学农旅小镇</t>
  </si>
  <si>
    <t>打造神农集市、边区贸易、直播带货、网红打卡、文化交流、神农研学、休闲观光、民宿居民为一体的神农研学农旅小镇</t>
  </si>
  <si>
    <t>启动神农集市建设</t>
  </si>
  <si>
    <t>现场准备工作已就绪，建设手续在办理中</t>
  </si>
  <si>
    <t>吉首市乡村旅游公路及景观工程</t>
  </si>
  <si>
    <t>建设乡村旅游公路52公里，旅游公路景观工程25公里</t>
  </si>
  <si>
    <t>司马河旅游公路、隘口至夯坨旅游公路完成前期工作及路基工程，夯德路、夯吉路完成景观工程</t>
  </si>
  <si>
    <t>1、完成恰比河公路等44公里的景观绿化施工及乡村旅游公路工可编制；2、已完成夯德路、夯吉路景观工程及关键路段路基整平工作</t>
  </si>
  <si>
    <t>吉首市人民政府
吉首市交通运输局  
宋秀华</t>
  </si>
  <si>
    <t>吉首市茶旅小镇项目（一期）</t>
  </si>
  <si>
    <t>连接榔木、隘口、几比、灵珑、夯坨、坪年、中黄等村落，拟建成茶文化活态展示、茶园观光、茶产品线上线下展销营销、风情度假、亲子游乐、特色民宿、户外健身、茶文化主题互动体验为一体的特色小镇</t>
  </si>
  <si>
    <t>开工建设</t>
  </si>
  <si>
    <t>1、隘口司马茶庐民宿整体软装硬装全部完成，已试营业，正在进行外景观设计。2、项目全域正准备进行概念规划设计。3、正对土地使用进行摸底，及时对接自然资源部门进行相应调整，完善相关手续。4、矮寨八层坡云端茶海项目土地流转已完成，茶园规划设计已完成，正进行施工招投标工作。</t>
  </si>
  <si>
    <t>吉首市人民政府
湘西神秘谷茶叶有限责任公司           
赵彬馨</t>
  </si>
  <si>
    <t>湘西红枫谷康养中心</t>
  </si>
  <si>
    <t>建设医疗综合楼、老年康复楼（老年养护楼）、康复附楼、康养公寓，可设立300张医疗床位，500张康复床位，养老公寓385余套</t>
  </si>
  <si>
    <t>一期工程完成二次装修及运营</t>
  </si>
  <si>
    <t>1.医疗综合楼二三四层退台种植土全部完成回填，医疗综合楼墙体全部完成；.公寓楼吊顶龙骨架安装70%；
3.医疗综合楼水电5—9层墙体预埋管道全部完成；4.公寓楼消防喷淋管完成80%；5.医疗综合楼5—6层粉墙全部完成。</t>
  </si>
  <si>
    <r>
      <rPr>
        <sz val="9"/>
        <rFont val="仿宋_GB2312"/>
        <charset val="134"/>
      </rPr>
      <t>累计完成668643万元，今年上报</t>
    </r>
    <r>
      <rPr>
        <sz val="10"/>
        <rFont val="仿宋_GB2312"/>
        <charset val="134"/>
      </rPr>
      <t>8611</t>
    </r>
    <r>
      <rPr>
        <sz val="10"/>
        <rFont val="宋体"/>
        <charset val="134"/>
      </rPr>
      <t>万元</t>
    </r>
  </si>
  <si>
    <t>吉首市人民政府
湘西中泰康养中心有限责任公司
刘  军</t>
  </si>
  <si>
    <t>吉首市武陵山区食药仓储冷链配送中心</t>
  </si>
  <si>
    <t>主要建设冷藏储藏室、冷冻储藏室、气调恒温冷藏库、智能化多温区冷库、物流配送区、加工车间、配套设施</t>
  </si>
  <si>
    <t>进行基础配套设施建设</t>
  </si>
  <si>
    <t>1、已完成项目用地的腾地清理；2、已完成项目立项、环评、初步设计；
3、正在接收外部弃土；
4、完成前规和三通一平设计</t>
  </si>
  <si>
    <t>吉首武陵山星兴冷链食品配送中心</t>
  </si>
  <si>
    <t>建设冷冻储藏、恒温冷藏库、预冷库、包装车间、深加工车间、办公楼、食堂及配送区</t>
  </si>
  <si>
    <t>进行主体建设</t>
  </si>
  <si>
    <t>1：完成了自来水的配套设施建设 建设完成了本企业专用供水管道1200米和专用供水泵房一座及配套的专用供电设备。2：主体工程已经建设完成。</t>
  </si>
  <si>
    <t>吉首市人民政府
吉首市星兴冷链食品有限责任公司
宋芙蓉</t>
  </si>
  <si>
    <t>吉首经开区冷链物流仓储区建设（八大仓库）</t>
  </si>
  <si>
    <t>建设仓库、冷冻库、保鲜库，配套附属用房、及建设水电、消防、进场道路、停车场、绿化等附属设施</t>
  </si>
  <si>
    <t>建成冷链物流用房3.3万平方米及配套设施</t>
  </si>
  <si>
    <t>已完成项目5栋仓库、1栋办公楼和设备用房主体建设及装修，完成电梯安装，正进行装修扫尾；完成室外道路建设，正进行绿化扫尾；启动八大仓库搬迁工作。</t>
  </si>
  <si>
    <r>
      <rPr>
        <sz val="9"/>
        <rFont val="仿宋_GB2312"/>
        <charset val="134"/>
      </rPr>
      <t>累计完成：</t>
    </r>
    <r>
      <rPr>
        <sz val="10"/>
        <rFont val="仿宋_GB2312"/>
        <charset val="134"/>
      </rPr>
      <t>10388</t>
    </r>
    <r>
      <rPr>
        <sz val="10"/>
        <rFont val="宋体"/>
        <charset val="134"/>
      </rPr>
      <t>万元</t>
    </r>
  </si>
  <si>
    <t>吉首市阳成木业冷冻库建设</t>
  </si>
  <si>
    <t>建设冷冻库车间及仓库</t>
  </si>
  <si>
    <t>完成一期部分基础建设</t>
  </si>
  <si>
    <t>1.库体外钢结构框架施工进度：完成项目一期两个库体主体钢结构焊接工作。       2.冻库周边施工进度：冻库入口道路硬化已完成，下一步将进行停车区、回车场改造。                                  3.其他工程进度：原木材厂废料（木方、边角料、原木等）平行搬运至项目二期空地，已完成搬运40%。</t>
  </si>
  <si>
    <t>吉首市人民政府
吉首市阳成木业有限责任公司
田茂军</t>
  </si>
  <si>
    <t>吉首市特色农产品加工仓储物流基地</t>
  </si>
  <si>
    <t>建设冷链物流仓库、农产品原材料成品仓库及配送中心、分拣中心、电商办公综合大楼、电商设备、仓储设备、冷库设备、农产品朔源系统、农产品深加工生产线等</t>
  </si>
  <si>
    <t>启动冷链物流仓库、农产品原材料成品仓库及配送中心、分拣中心、电商办公综合大楼及配套设施建设</t>
  </si>
  <si>
    <t>1、已完成项目立项、环评、初步设计；2、正在接收外部弃土；
3、完成前规和三通一平设计</t>
  </si>
  <si>
    <t>吉首市湘鄂渝黔现代农产品交易中心</t>
  </si>
  <si>
    <t>建设农产品交易中心、品牌总部中心、临时物流仓库、信息服务中心、货物运转中心、电商中心、会展中心、电商创业园、情景体验中心、峡谷体验式交易区、智慧生活中心、综合配套、地下停车库、垃圾站等设施</t>
  </si>
  <si>
    <t>进行主体施工</t>
  </si>
  <si>
    <t>1、累计土石方完成外运110万方，完成二地块全部移交场地；2、 完成2地块地勘、临水、临电、临建搭设、塔吊等前期准备工作；3、16栋主体封顶，二次构件、砌体、安装、室内外装修及落架全部完成，售楼部精装、软装、消防、强弱电安装、室外园建全部完成并移交；4、9#楼1-6轴主楼二层梁板模完成、6-9轴主楼正负零完成、9-16轴副楼基础开挖完成30%、16-20轴副楼基础开挖完成70%；10#楼桩基完成；11#楼1-5轴封顶、5-9轴屋面板模板安装完成50%；12#楼封顶完成、首层砌体完成；
13#楼1-5轴二层板完成、5-9轴二层梁板模安装完成50%；14#楼一层砌体完成、二层砌体完成50%；15#楼二层梁板完成、屋面梁板模安装完成50%；17#楼1-7轴二层梁板模安装完成50%、7-13轴二层梁板支模架完成。</t>
  </si>
  <si>
    <t>吉首市人民政府     
湘西大荒缘实业有限公司              
周玉良</t>
  </si>
  <si>
    <t>国药控股湘西医药物流中心建设</t>
  </si>
  <si>
    <t>新建办公楼、中药材交易市场、恒温仓库、冷链仓库、医药生物民族研究室、停车位及配套设施建设</t>
  </si>
  <si>
    <t>完成主体工程30%</t>
  </si>
  <si>
    <t>目前已完成项目规划设计方案上报市专家会、规委会审查通过；完成项目三通一平、挡土墙建设并交付，国药集团已进场进行基础施工；市自然资源局正办理项目用地招拍挂手续。</t>
  </si>
  <si>
    <t>吉首市人民政府    
吉首市腾达经济建设投资责任有限公司
赵旭波</t>
  </si>
  <si>
    <t>武陵山智能快递分拨中心建设</t>
  </si>
  <si>
    <t>主要建设货物集散、仓储、配送等设施，建成日吞吐量达40万单的物联网、人工智能、云计算的智慧物流中心</t>
  </si>
  <si>
    <t>启动部分主体建设</t>
  </si>
  <si>
    <t>已完成项目规划初步选址，正在对接有建设运营经验的企业投资建设及运营。</t>
  </si>
  <si>
    <t>吉首市人民政府
吉首市经开区管理委员会
陈思保</t>
  </si>
  <si>
    <t>吉首市金融服务中心</t>
  </si>
  <si>
    <t>建设商务办公楼、商业购物中心、地下停车场、物管用房、社区用房、其他用房及公厕，配套建设区内道路、给排水、电力、景观绿化、通信等附属设施</t>
  </si>
  <si>
    <t>1、已通过规委会选址审查，业态布局未通过市规委会审查。2、完成项目用地报批及征地；完成场地平整土石方挖填进度30%；完成冲洗槽建设，正进行土石方挖装运工作。3、已与7家金融机构签订意向入驻协议，正对接铜锣湾、奥园集团、保利集团、绿地集团等招商工作。</t>
  </si>
  <si>
    <t>吉首市乾州古城·湘西秘境工程（一期）</t>
  </si>
  <si>
    <t>建设文化馆、云麓山院、湘西数字馆、沈从文纪念馆、文峰书院、南北城门楼等文化建筑用房；建设合院、花园洋房、文化商业街、古城酒店、接待中心等商业用房；配套建设给排水、电力、消防、绿化、亮化及其他相关设施</t>
  </si>
  <si>
    <t>完成一期A7地块交付；完成二期主体结构施工；三期主体开工建设</t>
  </si>
  <si>
    <t>1、目前已完成A7地块25栋楼房主体建设及装修进度95%；完成A8地块一标段14栋楼房主体及砌体，启动装修；完成二标段3栋房屋桩基施工，启动主体建设；完成A5地块5栋房屋主体建设，正进行装修；启动A9地块房屋主体施工。
2、正与市自然资源局对接在办理A1、A2、A3、A4和B地块招拍挂手续。</t>
  </si>
  <si>
    <r>
      <rPr>
        <sz val="9"/>
        <rFont val="仿宋_GB2312"/>
        <charset val="134"/>
      </rPr>
      <t>累计完成：</t>
    </r>
    <r>
      <rPr>
        <sz val="10"/>
        <rFont val="仿宋_GB2312"/>
        <charset val="134"/>
      </rPr>
      <t>47692</t>
    </r>
    <r>
      <rPr>
        <sz val="10"/>
        <rFont val="宋体"/>
        <charset val="134"/>
      </rPr>
      <t>万元；今年上报</t>
    </r>
    <r>
      <rPr>
        <sz val="10"/>
        <rFont val="仿宋_GB2312"/>
        <charset val="134"/>
      </rPr>
      <t>11184万元</t>
    </r>
  </si>
  <si>
    <t>吉首伟光汇通旅游产业发展有限公司
梁  端</t>
  </si>
  <si>
    <t>吉首市雅溪国际商贸城</t>
  </si>
  <si>
    <t>建设综合商业市场、住宅、地下车库，配套建设物管用房等</t>
  </si>
  <si>
    <t>住宅外装完成，完成外架拆除90％；完成裙楼外装90％；消防安装完成70％；电梯安装完成50％,门窗全部完成；水电进场</t>
  </si>
  <si>
    <t>湖南华氏房地产开发有限公司
向家莹</t>
  </si>
  <si>
    <t>吉首市华申·武陵国际商贸城</t>
  </si>
  <si>
    <t>建设住宅区、综合市场区、水果市场区及仓储区</t>
  </si>
  <si>
    <t>完成部分主体工程及配套设施建设</t>
  </si>
  <si>
    <t>1.水果市场正在竣工扫尾及验收准备工作；                                2.住宅小区已完成桩基础施工。</t>
  </si>
  <si>
    <t>湖南华申投资有限公司
曹  凯</t>
  </si>
  <si>
    <t>吉首市湘泉国际广场</t>
  </si>
  <si>
    <t>建设商业、住宅、办公、公寓及酒店，配套建设停车场等附属设施</t>
  </si>
  <si>
    <t>完成主体工程施工、室内装修</t>
  </si>
  <si>
    <t>1、室内装修
2、电梯、扶梯安装调试
3、广场地下车库扩建
4、人防工程完成70%</t>
  </si>
  <si>
    <t>湖南湘泉房地产开发有限公司
罗振恒</t>
  </si>
  <si>
    <t>吉首市友阿·武陵国际商业新城</t>
  </si>
  <si>
    <t>建设商业、住宅、仓储、办公及公寓，配套建设停车位、绿化等</t>
  </si>
  <si>
    <t>完成项目二期场地平整，启动主体建设</t>
  </si>
  <si>
    <t>已完成项目一期五金机电市场东区10栋及西区5栋建设，完成西区6栋主体建设，计划12月份开街；完成项目二期钢材市场基础施工进度80%；完成银星路路基建设300米；友阿钢材市场规划方案已通过市规委会审查，正进一步优化完善。</t>
  </si>
  <si>
    <t>吉首友阿商贸物流园开发有限责任公司
王  锋</t>
  </si>
  <si>
    <t>吉首市中驰·桃李春风</t>
  </si>
  <si>
    <t>建设中驰·桃李春风城市综合体，包括住宅、学校及配套基础设施</t>
  </si>
  <si>
    <t>首期20万平方米楼栋实现全面封顶；学校建成投用</t>
  </si>
  <si>
    <t>1.学校部分进度：完成小学教学楼、幼儿园教学楼、宿舍、食堂建设；基本完成小学、初中招生工作；完成初中、高中教学楼主体建设及装修进度25%；完成配套宿舍、食堂等基础施工，启动主体施工。
2.住宅部分：完成住宅区4栋楼房主体建设，完成室内外装饰装修；完成住宅区3栋楼房主体建设及装修进度25%。
3.完成学校二期约120亩土地摘牌及办证。</t>
  </si>
  <si>
    <t>湖南中驰投资（集团）有限公司
韩亚婕</t>
  </si>
  <si>
    <t>万溶江岸茶旅融合商业街建设</t>
  </si>
  <si>
    <t>依托万溶江两岸景观，打造特色旅游商业购物休闲街区，建设内容为建筑单体改造、商铺改造、景观小品、园林绿地、江景水面景观、小码头、风雨廊桥等</t>
  </si>
  <si>
    <t>实施单体改造、商铺改造、景观小品、园林绿地、江景水面景观、小码头、风雨廊桥等</t>
  </si>
  <si>
    <t>1、已完成九合塔环境整治及强弱电改造的立项。2、完成三通一平、施工便道、施工围栏及部分区域挡土墙。
3、根据一期项目的用地范围重新调整设计方案。</t>
  </si>
  <si>
    <t>吉首市时代港湾</t>
  </si>
  <si>
    <t>建设时代港湾商业综合体，包括商业、公寓，配套地下停车场、绿化、亮化等设施</t>
  </si>
  <si>
    <t>完成机电安装、装饰装修、门窗安装、附属工程（消防、绿化）</t>
  </si>
  <si>
    <t>1.完成商业综合体主体建设并启动内部装修；2.因资金问题暂停施工。</t>
  </si>
  <si>
    <t>吉首兴科富地置业有限公司
孙朝阳</t>
  </si>
  <si>
    <t>吉首市城区综合开发</t>
  </si>
  <si>
    <t>实施吉首市天麓城、吉盟天下、诚信·御景园等项目建设</t>
  </si>
  <si>
    <t>1.吉首市天麓城：完成投资3亿元，一期浔岭组团交付使用，二期熙台组团建设基本完成；
2.吉盟天下：完成投资1亿元，完成六、七期部分楼栋主体施工；                          3.吉首市诚信·御景园：完成投资2亿元，完成15万平方米商品房竣工验收及3万平方米主体工程建设</t>
  </si>
  <si>
    <t>世纪山水天麓城：完成熙台组团土石方、桩基施工及楼房主体施工，完成装修进度50%；完成浔岭组团8栋楼房主体建设及装修进度55%。
吉盟天下：1.已完成六期主体2.7万平方米。其中41栋主体已封顶，正在进行装饰工程。42栋主体已完成14层。2.土石方开挖已完成32万立方米；3.四、五期已完成竣工验收备案。
诚信·御景园：完成项目6万平米商品房建设并交付；完成10万平米商品房主体建设及装修，完成附属及室外设施建设进度55%；完成新建3万平米商品房主体施工进度50%。</t>
  </si>
  <si>
    <t>天麓城：24203
吉盟天下：10795
御景园：33795
合计：68793</t>
  </si>
  <si>
    <t>吉首中铁金桥世纪山水置业有限公司
冯世东
湘西海盟房地产开发有限公司
蒋秀峰
吉首市恒信房地产开发有限公司
杨溪平</t>
  </si>
  <si>
    <t>吉首市吉怀高速金坪（联合）互通工程</t>
  </si>
  <si>
    <t>全长2.2公里，连接线全长592.2米，大桥270米/3座，中小桥460米/6座，连接线平面交叉2处，互通立交1处收费站管理用房1700平方米，收费广场水泥砼地面广场6450平方米</t>
  </si>
  <si>
    <t>完成三通一平，完成高速互通连接桥及收费站部分基础建设</t>
  </si>
  <si>
    <t>1.已完成项目用地征拆报批、立项等前期手续办理。
2、完成项目现场实验室和临时板房搭建及接通施工用水、用电；完成施工道路建设1000米，完成土石方挖填进度25％。</t>
  </si>
  <si>
    <t>吉首市城乡客运一体化示</t>
  </si>
  <si>
    <t>完成城乡客运一体化的线路规划；补充新能源车辆运力和旧车的回购；新建6个乡镇运输服务站；6个游客服务中心；30个城乡客运首末站建设及沿途招呼站建设；完成充电桩建设</t>
  </si>
  <si>
    <t>完成乾州汽车总站提质改造已动工，完成河溪乡镇运输服务站、30个城乡客运首末站及招呼站的规划选址，完成总站的充电桩建设，进行岩科停车区的充电桩建设</t>
  </si>
  <si>
    <t>1.已完成岩科的充电桩建设，建设5台。2.正在进行寨阳的交通驿站建设、及充电桩建设。3.已完成10台新能源车的采购，计划再采购13台新能源车用于开通吉首至马颈坳镇。</t>
  </si>
  <si>
    <t>吉首市人民政府
 湘西乾城汽车运输有限公司
卢小龙</t>
  </si>
  <si>
    <t>吉首市绕城公路（二期）</t>
  </si>
  <si>
    <t>全长15.5公里，二级公路建设</t>
  </si>
  <si>
    <t>完成路基、隧道工程，完成桥梁下部机构的50%</t>
  </si>
  <si>
    <t>完成小溪段用地报批，完成4公里路基、路面以及四座桥梁建设，完成狮子庵隧道贯通，完成隧道二衬1000米及隧道路面调平500米，完成约6公里路基土石方60%工程量，小溪段桥梁梁场建设完成，高坝大桥段进行拆迁，小溪段塌方清理完成，完成小溪塌方段路基水稳层铺摊70%</t>
  </si>
  <si>
    <r>
      <rPr>
        <sz val="9"/>
        <rFont val="仿宋_GB2312"/>
        <charset val="134"/>
      </rPr>
      <t>吉首市人民政府
吉首市海</t>
    </r>
    <r>
      <rPr>
        <sz val="9"/>
        <rFont val="宋体"/>
        <charset val="134"/>
      </rPr>
      <t>昇</t>
    </r>
    <r>
      <rPr>
        <sz val="9"/>
        <rFont val="仿宋_GB2312"/>
        <charset val="134"/>
      </rPr>
      <t>交通建设有限责任公司
向昌兴</t>
    </r>
  </si>
  <si>
    <t>吉首德夯—保靖夯沙公路</t>
  </si>
  <si>
    <t>全长14公里，三级公路建设</t>
  </si>
  <si>
    <t>建成通车</t>
  </si>
  <si>
    <t>已建成通车，完成道路沿线绿化工程，隧道口梁场生态环境问题整改已完成，剩余交安设施材料已到位，计划本月底全部安装完成。</t>
  </si>
  <si>
    <r>
      <rPr>
        <sz val="9"/>
        <rFont val="仿宋_GB2312"/>
        <charset val="134"/>
      </rPr>
      <t>累计报了</t>
    </r>
    <r>
      <rPr>
        <sz val="10"/>
        <rFont val="Arial"/>
        <charset val="134"/>
      </rPr>
      <t>17495</t>
    </r>
    <r>
      <rPr>
        <sz val="10"/>
        <rFont val="宋体"/>
        <charset val="134"/>
      </rPr>
      <t>万元，截止今年已报完投资额。</t>
    </r>
  </si>
  <si>
    <t>大兴寨水库</t>
  </si>
  <si>
    <t>建设Ⅱ等大（二）型水库，总库容11149万立方米，防洪库容7377万立方米，水库正常蓄水位310米；建设大坝枢纽工程、灌溉工程以及库区移民安置</t>
  </si>
  <si>
    <t>启动移民工程，建设大坝枢纽工程</t>
  </si>
  <si>
    <t>未开工</t>
  </si>
  <si>
    <t>吉首市人民政府
州水利局
吉首华泰国有资产投资管理有限责任公司
祝宗文</t>
  </si>
  <si>
    <t>吉首城区排水防涝设施建设</t>
  </si>
  <si>
    <t>建设3.26m/s雨水泵站1座，排水隧道1.5千米( 宽4米x高3.25米)，铺设城区雨水干管22.292千米，污水干管8.392千米，暗涵清淤1.737千米；建设数字化监控及管理平台1套</t>
  </si>
  <si>
    <t>完成高铁新城联合水道两侧部分截污干管的敷设；完成敷设电站路至文心路北侧（沿万溶江东岸）段部分截污主干管</t>
  </si>
  <si>
    <t>已通过市政府常务会审批，并按常务会议纪要要求启动招投标工作，已完成招投标文件编制。</t>
  </si>
  <si>
    <t>吉首市人民政府
吉首市谷韵水务市政有限公司
赵旭波</t>
  </si>
  <si>
    <t>吉首市高铁新城片区路网一期项目</t>
  </si>
  <si>
    <t>道路全长2358.243米，宽32.5~36米,其中：富强路长1203.462米，宽36米；张社大道（园艺路~金坪路）长892.215米，宽32.5~36米；站前大道(滨水北街-富强路)长262.566米，宽36米。配套建设给排水、景观绿化、交通设施、电气工程、照明及各通讯管线工程等附属设施。</t>
  </si>
  <si>
    <t>完成项目用地征拆，启动部分道路路基建设</t>
  </si>
  <si>
    <t>1、完成富强路、站前大道北延线、张社大道施工及监理合同签订。
2、站前路、金坪路延伸线已完成地面铺设，正进行绿化带建设；富强路已进场放线；高坝大桥根据上级领导意见取消实施。</t>
  </si>
  <si>
    <t>张吉怀铁路吉首东站及配套基础设施建设</t>
  </si>
  <si>
    <t>建设道路3.32千米，其中站前路1.6千米，高铁站连接线1.72千米；吉首东高铁站广场设施1.39万平方米，综合交通枢纽4万平方米，换乘中心1.3万平方米；综合商业用房3.5平方米，高铁站广场地上停车位900个，地下停车场2.78万平方米；新建武陵山国际会展博览中心建设</t>
  </si>
  <si>
    <t>完成落客平台、人行广场、换乘中心、长途客运站及站前路、金坪路延伸线建设；国际会展中心启动部分主体建设</t>
  </si>
  <si>
    <t>1、地面工程：站前广场已完成主体建设，广场铺装进度20%，配套商业及游客集散中心已完成主体建设，正进行内外墙装饰；2、地下工程：完成配套1200个地下停车位及进出通道建设，正在进行装修安装；3、道路工程：正进行金坪路延伸线、站前大道、落客平台及人行道建设；4、完成项目供水、供电、排水等设施建设，正进行绿化、亮化等配套设施。</t>
  </si>
  <si>
    <t>杨家坪片区道路建设项目（一期）</t>
  </si>
  <si>
    <t>建设道路长1920米，宽22-24米，其中：丹桂路长1220米，宽22米；纬五路长140米，宽24米；经六路长560米，宽24米。配套建设给排水、景观绿化、交通设施、电器工程、照明及通信管线工程等附属设施。</t>
  </si>
  <si>
    <t>完成丹桂路、经六路道路路基路面工程。</t>
  </si>
  <si>
    <t>目前已完成项目立项及可研，完成项目初步设计招标，正进行项目初步设计审查；完成部分国有土地丈量及房屋现场核实，启动部分路基回填。</t>
  </si>
  <si>
    <t>吉首市城乡供水一体化</t>
  </si>
  <si>
    <t>1.城区供水工程：钟家寨水厂提质工程，铁路水厂提质改造及配套管网工程，改造2座加压站，建设3座加压站、4座高位水池，建设及改造城区供水管网49千米；
2.乡镇供水：建设4座乡镇水厂及取水泵房；建设2座乡镇供水加压站；建设乡镇供水管网46千米</t>
  </si>
  <si>
    <t>完成铁路水厂提质改造主体工程，铺设城区供水管网25千米</t>
  </si>
  <si>
    <t>1、正在实施提质改造钟家寨水厂高低压配电设备机泵及水处理工艺工程；              2、已完成供水管网完成15千米                     3、正在实施矮寨镇水厂供水工程及马颈坳镇供水工程；</t>
  </si>
  <si>
    <t>打包到保障性安居工程上报进度</t>
  </si>
  <si>
    <t>吉首市人民政府
吉首市公用事业服务中心
周双银</t>
  </si>
  <si>
    <t>吉首市湘西艺术设计学校迁建</t>
  </si>
  <si>
    <t>建设教学楼、学生公寓、教师公寓、实训大楼、运动场地、道路及绿化等教学设施和配套设施</t>
  </si>
  <si>
    <t>已完成项目用地报批及征地工作；项目设计方案通过市专家委员会、市规委会评审；接通施工用水、用电，已进场施工。</t>
  </si>
  <si>
    <t>吉首市乾东芙蓉学校</t>
  </si>
  <si>
    <t>建设图书行政楼、教学楼、食堂、地下车库、风雨操场，配套建设绿化、给排水、电力、消防及土石方工程等附属设施</t>
  </si>
  <si>
    <t>2＃教学楼、3＃教学楼、5＃综合楼、4＃图书行政楼:基本完成；食堂:准备封顶；体育馆:基桩完成；运动场：进行场地平整,</t>
  </si>
  <si>
    <t>吉首市人民政府
吉首市教育和体育局
张凤英</t>
  </si>
  <si>
    <t>吉首市经开区九年制义务学校建设</t>
  </si>
  <si>
    <t>建设幼儿园、小学、中学的教学楼、艺术楼、科技楼、行政图书馆、报告厅、风雨操场、综合楼、宿舍楼、食堂，配套建设区内道路、给排水、电力、景观绿化、通信等附属设施</t>
  </si>
  <si>
    <t>1、三通一平已进场施工；2、经开区幼儿园正在进行基础开挖60%。</t>
  </si>
  <si>
    <t>吉首市乾雅小学</t>
  </si>
  <si>
    <t>建设行政图书、教学楼、实验艺术楼、食堂、体育馆、地下车库，配套建设绿化、给排水、电力及消防等附属设施</t>
  </si>
  <si>
    <t>1-6号楼完工，地下室负一层顶板、梁、柱、剪力墙完成砼浇筑，砌体完成60%；篮球场区域完成回填；</t>
  </si>
  <si>
    <t>累计完成：20276万元；
今年上报：4350</t>
  </si>
  <si>
    <t>吉首市民族幼儿师范学校迁建</t>
  </si>
  <si>
    <t>建设教学楼、学术交流中心、宿舍、食堂、综合实训楼、旅游接待中心、体育馆等，配套地下车库及设备用房等</t>
  </si>
  <si>
    <t>实训楼完工，主教学楼、学生宿舍及食堂进行主体工程施工</t>
  </si>
  <si>
    <t>综合实训楼完工，食堂主体施工，宿舍主体施工</t>
  </si>
  <si>
    <t>吉首市人民政府
吉首市民族幼儿师范学校
张凤英</t>
  </si>
  <si>
    <t>吉首市人民医院新院建设</t>
  </si>
  <si>
    <t>建设急诊综合楼、医技楼、住院楼、行政管理用房、规培中心与公共卫生楼、高压氧舱房及其他生活基保障用房，配套地下停车场、道路、给配水、电力通信等附属设施</t>
  </si>
  <si>
    <t>已完成项目用地征地及报批工作；已通过市规委会选址审查，修建性规划方案已上报市规委会审查，待市规委会纪要明确；项目场地平整土石方挖填进度15%及洗车槽建设；对接中铁十八局、保利集团、中国一冶等知名企业合作投资。</t>
  </si>
  <si>
    <t>吉首市专科医疗服务中心</t>
  </si>
  <si>
    <t>建设体检中心及诊断中心、眼科医院、皮肤科中心、骨科中心、生殖及月子中心、附属楼及配电房，购置专用医疗设备设施，并配套建设地下停车场、区内道路、给排水、电力、景观绿化、通信等附属设施</t>
  </si>
  <si>
    <t>启动医技楼主体建设</t>
  </si>
  <si>
    <t>1.目前已通过规委会选址审查，完成项目可研报告编制初稿；项目规划方案已上报市规委会审查；基本完成项目用地征地及报批工作；
2.已与龙凤妇产、湘西口腔医院、民族综合医院、乾州医院共4家专科医院签订意向合作协议。</t>
  </si>
  <si>
    <t>吉首市乡村振兴项目（2021年度）</t>
  </si>
  <si>
    <t>乡村产业发展，生态宜居美丽特色乡村、农村基础设施、基本公共服务等建设</t>
  </si>
  <si>
    <t>启动并完成部分项目建设</t>
  </si>
  <si>
    <t>完成生猪养猪场地平整及租赁，完成入场道路硬化及搬苗工作；各乡镇通三级路项目建设完成40%</t>
  </si>
  <si>
    <t>乡村振兴局</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</si>
</sst>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33">
    <font>
      <sz val="11"/>
      <color theme="1"/>
      <name val="宋体"/>
      <charset val="134"/>
      <scheme val="minor"/>
    </font>
    <font>
      <sz val="20"/>
      <name val="宋体"/>
      <charset val="134"/>
    </font>
    <font>
      <b/>
      <sz val="9"/>
      <name val="宋体"/>
      <charset val="134"/>
      <scheme val="minor"/>
    </font>
    <font>
      <b/>
      <sz val="9"/>
      <name val="宋体"/>
      <charset val="134"/>
    </font>
    <font>
      <sz val="9"/>
      <name val="宋体"/>
      <charset val="134"/>
      <scheme val="minor"/>
    </font>
    <font>
      <sz val="9"/>
      <name val="仿宋_GB2312"/>
      <charset val="134"/>
    </font>
    <font>
      <sz val="9"/>
      <name val="宋体"/>
      <charset val="134"/>
    </font>
    <font>
      <b/>
      <sz val="10"/>
      <name val="宋体"/>
      <charset val="134"/>
    </font>
    <font>
      <sz val="10"/>
      <name val="Arial"/>
      <charset val="134"/>
    </font>
    <font>
      <sz val="10"/>
      <name val="宋体"/>
      <charset val="134"/>
      <scheme val="minor"/>
    </font>
    <font>
      <sz val="11"/>
      <name val="宋体"/>
      <charset val="134"/>
      <scheme val="minor"/>
    </font>
    <font>
      <sz val="12"/>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1"/>
      <color rgb="FFFFFFFF"/>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i/>
      <sz val="11"/>
      <color rgb="FF7F7F7F"/>
      <name val="宋体"/>
      <charset val="0"/>
      <scheme val="minor"/>
    </font>
    <font>
      <b/>
      <sz val="11"/>
      <color theme="1"/>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0"/>
      <name val="宋体"/>
      <charset val="134"/>
    </font>
    <font>
      <sz val="10"/>
      <name val="仿宋_GB2312"/>
      <charset val="134"/>
    </font>
  </fonts>
  <fills count="34">
    <fill>
      <patternFill patternType="none"/>
    </fill>
    <fill>
      <patternFill patternType="gray125"/>
    </fill>
    <fill>
      <patternFill patternType="solid">
        <fgColor indexed="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rgb="FFF2F2F2"/>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8" borderId="0" applyNumberFormat="0" applyBorder="0" applyAlignment="0" applyProtection="0">
      <alignment vertical="center"/>
    </xf>
    <xf numFmtId="0" fontId="18"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10" applyNumberFormat="0" applyFont="0" applyAlignment="0" applyProtection="0">
      <alignment vertical="center"/>
    </xf>
    <xf numFmtId="0" fontId="12" fillId="15" borderId="0" applyNumberFormat="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12" applyNumberFormat="0" applyFill="0" applyAlignment="0" applyProtection="0">
      <alignment vertical="center"/>
    </xf>
    <xf numFmtId="0" fontId="28" fillId="0" borderId="12" applyNumberFormat="0" applyFill="0" applyAlignment="0" applyProtection="0">
      <alignment vertical="center"/>
    </xf>
    <xf numFmtId="0" fontId="12" fillId="7" borderId="0" applyNumberFormat="0" applyBorder="0" applyAlignment="0" applyProtection="0">
      <alignment vertical="center"/>
    </xf>
    <xf numFmtId="0" fontId="16" fillId="0" borderId="7" applyNumberFormat="0" applyFill="0" applyAlignment="0" applyProtection="0">
      <alignment vertical="center"/>
    </xf>
    <xf numFmtId="0" fontId="12" fillId="19" borderId="0" applyNumberFormat="0" applyBorder="0" applyAlignment="0" applyProtection="0">
      <alignment vertical="center"/>
    </xf>
    <xf numFmtId="0" fontId="29" fillId="21" borderId="13" applyNumberFormat="0" applyAlignment="0" applyProtection="0">
      <alignment vertical="center"/>
    </xf>
    <xf numFmtId="0" fontId="30" fillId="21" borderId="9" applyNumberFormat="0" applyAlignment="0" applyProtection="0">
      <alignment vertical="center"/>
    </xf>
    <xf numFmtId="0" fontId="17" fillId="9" borderId="8" applyNumberFormat="0" applyAlignment="0" applyProtection="0">
      <alignment vertical="center"/>
    </xf>
    <xf numFmtId="0" fontId="13" fillId="18" borderId="0" applyNumberFormat="0" applyBorder="0" applyAlignment="0" applyProtection="0">
      <alignment vertical="center"/>
    </xf>
    <xf numFmtId="0" fontId="12" fillId="3" borderId="0" applyNumberFormat="0" applyBorder="0" applyAlignment="0" applyProtection="0">
      <alignment vertical="center"/>
    </xf>
    <xf numFmtId="0" fontId="15" fillId="0" borderId="6" applyNumberFormat="0" applyFill="0" applyAlignment="0" applyProtection="0">
      <alignment vertical="center"/>
    </xf>
    <xf numFmtId="0" fontId="23" fillId="0" borderId="11" applyNumberFormat="0" applyFill="0" applyAlignment="0" applyProtection="0">
      <alignment vertical="center"/>
    </xf>
    <xf numFmtId="0" fontId="24" fillId="17" borderId="0" applyNumberFormat="0" applyBorder="0" applyAlignment="0" applyProtection="0">
      <alignment vertical="center"/>
    </xf>
    <xf numFmtId="0" fontId="21" fillId="14" borderId="0" applyNumberFormat="0" applyBorder="0" applyAlignment="0" applyProtection="0">
      <alignment vertical="center"/>
    </xf>
    <xf numFmtId="0" fontId="13" fillId="24" borderId="0" applyNumberFormat="0" applyBorder="0" applyAlignment="0" applyProtection="0">
      <alignment vertical="center"/>
    </xf>
    <xf numFmtId="0" fontId="12" fillId="16" borderId="0" applyNumberFormat="0" applyBorder="0" applyAlignment="0" applyProtection="0">
      <alignment vertical="center"/>
    </xf>
    <xf numFmtId="0" fontId="13" fillId="22" borderId="0" applyNumberFormat="0" applyBorder="0" applyAlignment="0" applyProtection="0">
      <alignment vertical="center"/>
    </xf>
    <xf numFmtId="0" fontId="13" fillId="26" borderId="0" applyNumberFormat="0" applyBorder="0" applyAlignment="0" applyProtection="0">
      <alignment vertical="center"/>
    </xf>
    <xf numFmtId="0" fontId="13" fillId="11" borderId="0" applyNumberFormat="0" applyBorder="0" applyAlignment="0" applyProtection="0">
      <alignment vertical="center"/>
    </xf>
    <xf numFmtId="0" fontId="13" fillId="5"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3" fillId="28" borderId="0" applyNumberFormat="0" applyBorder="0" applyAlignment="0" applyProtection="0">
      <alignment vertical="center"/>
    </xf>
    <xf numFmtId="0" fontId="13" fillId="30" borderId="0" applyNumberFormat="0" applyBorder="0" applyAlignment="0" applyProtection="0">
      <alignment vertical="center"/>
    </xf>
    <xf numFmtId="0" fontId="12" fillId="32" borderId="0" applyNumberFormat="0" applyBorder="0" applyAlignment="0" applyProtection="0">
      <alignment vertical="center"/>
    </xf>
    <xf numFmtId="0" fontId="13" fillId="33" borderId="0" applyNumberFormat="0" applyBorder="0" applyAlignment="0" applyProtection="0">
      <alignment vertical="center"/>
    </xf>
    <xf numFmtId="0" fontId="12" fillId="31" borderId="0" applyNumberFormat="0" applyBorder="0" applyAlignment="0" applyProtection="0">
      <alignment vertical="center"/>
    </xf>
    <xf numFmtId="0" fontId="12" fillId="29" borderId="0" applyNumberFormat="0" applyBorder="0" applyAlignment="0" applyProtection="0">
      <alignment vertical="center"/>
    </xf>
    <xf numFmtId="0" fontId="13" fillId="27" borderId="0" applyNumberFormat="0" applyBorder="0" applyAlignment="0" applyProtection="0">
      <alignment vertical="center"/>
    </xf>
    <xf numFmtId="0" fontId="12" fillId="23" borderId="0" applyNumberFormat="0" applyBorder="0" applyAlignment="0" applyProtection="0">
      <alignment vertical="center"/>
    </xf>
  </cellStyleXfs>
  <cellXfs count="40">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0" fontId="5" fillId="0" borderId="1" xfId="0" applyNumberFormat="1" applyFont="1" applyFill="1" applyBorder="1" applyAlignment="1">
      <alignment horizontal="left" vertical="center" wrapText="1"/>
    </xf>
    <xf numFmtId="0" fontId="5"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pplyProtection="1">
      <alignment horizontal="left" vertical="center" wrapText="1"/>
    </xf>
    <xf numFmtId="0" fontId="6" fillId="2"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lignment vertical="center" wrapText="1"/>
    </xf>
    <xf numFmtId="57" fontId="5" fillId="0" borderId="1" xfId="0" applyNumberFormat="1" applyFont="1" applyFill="1" applyBorder="1" applyAlignment="1">
      <alignment horizontal="left" vertical="center" wrapText="1"/>
    </xf>
    <xf numFmtId="0" fontId="3" fillId="0" borderId="0" xfId="0" applyFont="1" applyFill="1" applyAlignment="1">
      <alignment horizontal="center" vertical="center"/>
    </xf>
    <xf numFmtId="0" fontId="6" fillId="0" borderId="0" xfId="0" applyFont="1" applyFill="1" applyAlignment="1">
      <alignment horizontal="center" vertical="center"/>
    </xf>
    <xf numFmtId="0" fontId="3"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1" xfId="0" applyFont="1" applyFill="1" applyBorder="1" applyAlignment="1">
      <alignment horizontal="center"/>
    </xf>
    <xf numFmtId="10"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152400</xdr:colOff>
      <xdr:row>46</xdr:row>
      <xdr:rowOff>0</xdr:rowOff>
    </xdr:from>
    <xdr:to>
      <xdr:col>4</xdr:col>
      <xdr:colOff>236220</xdr:colOff>
      <xdr:row>46</xdr:row>
      <xdr:rowOff>779780</xdr:rowOff>
    </xdr:to>
    <xdr:pic>
      <xdr:nvPicPr>
        <xdr:cNvPr id="2" name="Picture 1" descr="clip_image3127"/>
        <xdr:cNvPicPr>
          <a:picLocks noChangeAspect="1"/>
        </xdr:cNvPicPr>
      </xdr:nvPicPr>
      <xdr:blipFill>
        <a:blip r:embed="rId1" cstate="print"/>
        <a:stretch>
          <a:fillRect/>
        </a:stretch>
      </xdr:blipFill>
      <xdr:spPr>
        <a:xfrm>
          <a:off x="3190875" y="87115650"/>
          <a:ext cx="83820" cy="779780"/>
        </a:xfrm>
        <a:prstGeom prst="rect">
          <a:avLst/>
        </a:prstGeom>
        <a:noFill/>
        <a:ln w="9525">
          <a:noFill/>
        </a:ln>
      </xdr:spPr>
    </xdr:pic>
    <xdr:clientData/>
  </xdr:twoCellAnchor>
  <xdr:twoCellAnchor editAs="oneCell">
    <xdr:from>
      <xdr:col>4</xdr:col>
      <xdr:colOff>152400</xdr:colOff>
      <xdr:row>46</xdr:row>
      <xdr:rowOff>0</xdr:rowOff>
    </xdr:from>
    <xdr:to>
      <xdr:col>4</xdr:col>
      <xdr:colOff>236220</xdr:colOff>
      <xdr:row>46</xdr:row>
      <xdr:rowOff>779780</xdr:rowOff>
    </xdr:to>
    <xdr:pic>
      <xdr:nvPicPr>
        <xdr:cNvPr id="3" name="Picture 1" descr="clip_image3127"/>
        <xdr:cNvPicPr>
          <a:picLocks noChangeAspect="1"/>
        </xdr:cNvPicPr>
      </xdr:nvPicPr>
      <xdr:blipFill>
        <a:blip r:embed="rId1" cstate="print"/>
        <a:stretch>
          <a:fillRect/>
        </a:stretch>
      </xdr:blipFill>
      <xdr:spPr>
        <a:xfrm>
          <a:off x="3190875" y="87115650"/>
          <a:ext cx="83820" cy="779780"/>
        </a:xfrm>
        <a:prstGeom prst="rect">
          <a:avLst/>
        </a:prstGeom>
        <a:noFill/>
        <a:ln w="9525">
          <a:noFill/>
        </a:ln>
      </xdr:spPr>
    </xdr:pic>
    <xdr:clientData/>
  </xdr:twoCellAnchor>
  <xdr:twoCellAnchor editAs="oneCell">
    <xdr:from>
      <xdr:col>4</xdr:col>
      <xdr:colOff>152400</xdr:colOff>
      <xdr:row>46</xdr:row>
      <xdr:rowOff>0</xdr:rowOff>
    </xdr:from>
    <xdr:to>
      <xdr:col>4</xdr:col>
      <xdr:colOff>236220</xdr:colOff>
      <xdr:row>46</xdr:row>
      <xdr:rowOff>779780</xdr:rowOff>
    </xdr:to>
    <xdr:pic>
      <xdr:nvPicPr>
        <xdr:cNvPr id="4" name="Picture 1" descr="clip_image3127"/>
        <xdr:cNvPicPr>
          <a:picLocks noChangeAspect="1"/>
        </xdr:cNvPicPr>
      </xdr:nvPicPr>
      <xdr:blipFill>
        <a:blip r:embed="rId1" cstate="print"/>
        <a:stretch>
          <a:fillRect/>
        </a:stretch>
      </xdr:blipFill>
      <xdr:spPr>
        <a:xfrm>
          <a:off x="3190875" y="87115650"/>
          <a:ext cx="83820" cy="779780"/>
        </a:xfrm>
        <a:prstGeom prst="rect">
          <a:avLst/>
        </a:prstGeom>
        <a:noFill/>
        <a:ln w="9525">
          <a:noFill/>
        </a:ln>
      </xdr:spPr>
    </xdr:pic>
    <xdr:clientData/>
  </xdr:twoCellAnchor>
  <xdr:twoCellAnchor editAs="oneCell">
    <xdr:from>
      <xdr:col>4</xdr:col>
      <xdr:colOff>152400</xdr:colOff>
      <xdr:row>46</xdr:row>
      <xdr:rowOff>0</xdr:rowOff>
    </xdr:from>
    <xdr:to>
      <xdr:col>4</xdr:col>
      <xdr:colOff>236220</xdr:colOff>
      <xdr:row>46</xdr:row>
      <xdr:rowOff>779780</xdr:rowOff>
    </xdr:to>
    <xdr:pic>
      <xdr:nvPicPr>
        <xdr:cNvPr id="5" name="Picture 1" descr="clip_image3127"/>
        <xdr:cNvPicPr>
          <a:picLocks noChangeAspect="1"/>
        </xdr:cNvPicPr>
      </xdr:nvPicPr>
      <xdr:blipFill>
        <a:blip r:embed="rId1" cstate="print"/>
        <a:stretch>
          <a:fillRect/>
        </a:stretch>
      </xdr:blipFill>
      <xdr:spPr>
        <a:xfrm>
          <a:off x="3190875" y="87115650"/>
          <a:ext cx="83820" cy="779780"/>
        </a:xfrm>
        <a:prstGeom prst="rect">
          <a:avLst/>
        </a:prstGeom>
        <a:noFill/>
        <a:ln w="9525">
          <a:noFill/>
        </a:ln>
      </xdr:spPr>
    </xdr:pic>
    <xdr:clientData/>
  </xdr:twoCellAnchor>
  <xdr:twoCellAnchor editAs="oneCell">
    <xdr:from>
      <xdr:col>4</xdr:col>
      <xdr:colOff>152400</xdr:colOff>
      <xdr:row>47</xdr:row>
      <xdr:rowOff>0</xdr:rowOff>
    </xdr:from>
    <xdr:to>
      <xdr:col>4</xdr:col>
      <xdr:colOff>236220</xdr:colOff>
      <xdr:row>47</xdr:row>
      <xdr:rowOff>779780</xdr:rowOff>
    </xdr:to>
    <xdr:pic>
      <xdr:nvPicPr>
        <xdr:cNvPr id="6" name="Picture 1" descr="clip_image3127"/>
        <xdr:cNvPicPr>
          <a:picLocks noChangeAspect="1"/>
        </xdr:cNvPicPr>
      </xdr:nvPicPr>
      <xdr:blipFill>
        <a:blip r:embed="rId1" cstate="print"/>
        <a:stretch>
          <a:fillRect/>
        </a:stretch>
      </xdr:blipFill>
      <xdr:spPr>
        <a:xfrm>
          <a:off x="3190875" y="89401650"/>
          <a:ext cx="83820" cy="779780"/>
        </a:xfrm>
        <a:prstGeom prst="rect">
          <a:avLst/>
        </a:prstGeom>
        <a:noFill/>
        <a:ln w="9525">
          <a:noFill/>
        </a:ln>
      </xdr:spPr>
    </xdr:pic>
    <xdr:clientData/>
  </xdr:twoCellAnchor>
  <xdr:twoCellAnchor editAs="oneCell">
    <xdr:from>
      <xdr:col>4</xdr:col>
      <xdr:colOff>152400</xdr:colOff>
      <xdr:row>47</xdr:row>
      <xdr:rowOff>0</xdr:rowOff>
    </xdr:from>
    <xdr:to>
      <xdr:col>4</xdr:col>
      <xdr:colOff>236220</xdr:colOff>
      <xdr:row>47</xdr:row>
      <xdr:rowOff>779780</xdr:rowOff>
    </xdr:to>
    <xdr:pic>
      <xdr:nvPicPr>
        <xdr:cNvPr id="7" name="Picture 1" descr="clip_image3127"/>
        <xdr:cNvPicPr>
          <a:picLocks noChangeAspect="1"/>
        </xdr:cNvPicPr>
      </xdr:nvPicPr>
      <xdr:blipFill>
        <a:blip r:embed="rId1" cstate="print"/>
        <a:stretch>
          <a:fillRect/>
        </a:stretch>
      </xdr:blipFill>
      <xdr:spPr>
        <a:xfrm>
          <a:off x="3190875" y="89401650"/>
          <a:ext cx="83820" cy="779780"/>
        </a:xfrm>
        <a:prstGeom prst="rect">
          <a:avLst/>
        </a:prstGeom>
        <a:noFill/>
        <a:ln w="9525">
          <a:noFill/>
        </a:ln>
      </xdr:spPr>
    </xdr:pic>
    <xdr:clientData/>
  </xdr:twoCellAnchor>
  <xdr:twoCellAnchor editAs="oneCell">
    <xdr:from>
      <xdr:col>14</xdr:col>
      <xdr:colOff>0</xdr:colOff>
      <xdr:row>25</xdr:row>
      <xdr:rowOff>0</xdr:rowOff>
    </xdr:from>
    <xdr:to>
      <xdr:col>14</xdr:col>
      <xdr:colOff>238125</xdr:colOff>
      <xdr:row>25</xdr:row>
      <xdr:rowOff>741045</xdr:rowOff>
    </xdr:to>
    <xdr:sp>
      <xdr:nvSpPr>
        <xdr:cNvPr id="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8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9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0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1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2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3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3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4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5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6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7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8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8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9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0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1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2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3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2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3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4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5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6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7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8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9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0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1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2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3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4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5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6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7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8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69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0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1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2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3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74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4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5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6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7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8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79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0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1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2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3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4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5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6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7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8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89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0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1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2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3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4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5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6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7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8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99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0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1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2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3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4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5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6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7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8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09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0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1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2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3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4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5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6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7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8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19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0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1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2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3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4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5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6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7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8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29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0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1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2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3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4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5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6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7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8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39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0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1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2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3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4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5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6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7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148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4</xdr:col>
      <xdr:colOff>152400</xdr:colOff>
      <xdr:row>47</xdr:row>
      <xdr:rowOff>0</xdr:rowOff>
    </xdr:from>
    <xdr:to>
      <xdr:col>4</xdr:col>
      <xdr:colOff>236220</xdr:colOff>
      <xdr:row>47</xdr:row>
      <xdr:rowOff>779780</xdr:rowOff>
    </xdr:to>
    <xdr:pic>
      <xdr:nvPicPr>
        <xdr:cNvPr id="14852" name="Picture 1" descr="clip_image3127"/>
        <xdr:cNvPicPr>
          <a:picLocks noChangeAspect="1"/>
        </xdr:cNvPicPr>
      </xdr:nvPicPr>
      <xdr:blipFill>
        <a:blip r:embed="rId1" cstate="print"/>
        <a:stretch>
          <a:fillRect/>
        </a:stretch>
      </xdr:blipFill>
      <xdr:spPr>
        <a:xfrm>
          <a:off x="3190875" y="89401650"/>
          <a:ext cx="83820" cy="779780"/>
        </a:xfrm>
        <a:prstGeom prst="rect">
          <a:avLst/>
        </a:prstGeom>
        <a:noFill/>
        <a:ln w="9525">
          <a:noFill/>
        </a:ln>
      </xdr:spPr>
    </xdr:pic>
    <xdr:clientData/>
  </xdr:twoCellAnchor>
  <xdr:twoCellAnchor editAs="oneCell">
    <xdr:from>
      <xdr:col>4</xdr:col>
      <xdr:colOff>152400</xdr:colOff>
      <xdr:row>47</xdr:row>
      <xdr:rowOff>0</xdr:rowOff>
    </xdr:from>
    <xdr:to>
      <xdr:col>4</xdr:col>
      <xdr:colOff>236220</xdr:colOff>
      <xdr:row>47</xdr:row>
      <xdr:rowOff>779780</xdr:rowOff>
    </xdr:to>
    <xdr:pic>
      <xdr:nvPicPr>
        <xdr:cNvPr id="14853" name="Picture 1" descr="clip_image3127"/>
        <xdr:cNvPicPr>
          <a:picLocks noChangeAspect="1"/>
        </xdr:cNvPicPr>
      </xdr:nvPicPr>
      <xdr:blipFill>
        <a:blip r:embed="rId1" cstate="print"/>
        <a:stretch>
          <a:fillRect/>
        </a:stretch>
      </xdr:blipFill>
      <xdr:spPr>
        <a:xfrm>
          <a:off x="3190875" y="89401650"/>
          <a:ext cx="83820" cy="779780"/>
        </a:xfrm>
        <a:prstGeom prst="rect">
          <a:avLst/>
        </a:prstGeom>
        <a:noFill/>
        <a:ln w="9525">
          <a:noFill/>
        </a:ln>
      </xdr:spPr>
    </xdr:pic>
    <xdr:clientData/>
  </xdr:twoCellAnchor>
  <xdr:twoCellAnchor editAs="oneCell">
    <xdr:from>
      <xdr:col>14</xdr:col>
      <xdr:colOff>0</xdr:colOff>
      <xdr:row>25</xdr:row>
      <xdr:rowOff>0</xdr:rowOff>
    </xdr:from>
    <xdr:to>
      <xdr:col>14</xdr:col>
      <xdr:colOff>238125</xdr:colOff>
      <xdr:row>25</xdr:row>
      <xdr:rowOff>741045</xdr:rowOff>
    </xdr:to>
    <xdr:sp>
      <xdr:nvSpPr>
        <xdr:cNvPr id="148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8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49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0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1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2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3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4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5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6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7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8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59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0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1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2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3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4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5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6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7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8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69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0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1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2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3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4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5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6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7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8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79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0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1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2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3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4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5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6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7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8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89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0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1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2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3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4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5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6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7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8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199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0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1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2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3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4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5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6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7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8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09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0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1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2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3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4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5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6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7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8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19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0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1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22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2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3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4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5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6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7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8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29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0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1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2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3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4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5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6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7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8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39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0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1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2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3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4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5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6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7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8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49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0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1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2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3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4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5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6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7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8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59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0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1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2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3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4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5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6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7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8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69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0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1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2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3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4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5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6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7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8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79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0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1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2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3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4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5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6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7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8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89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0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1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2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3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4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5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296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4</xdr:col>
      <xdr:colOff>152400</xdr:colOff>
      <xdr:row>47</xdr:row>
      <xdr:rowOff>0</xdr:rowOff>
    </xdr:from>
    <xdr:to>
      <xdr:col>4</xdr:col>
      <xdr:colOff>236220</xdr:colOff>
      <xdr:row>47</xdr:row>
      <xdr:rowOff>779780</xdr:rowOff>
    </xdr:to>
    <xdr:pic>
      <xdr:nvPicPr>
        <xdr:cNvPr id="29698" name="Picture 1" descr="clip_image3127"/>
        <xdr:cNvPicPr>
          <a:picLocks noChangeAspect="1"/>
        </xdr:cNvPicPr>
      </xdr:nvPicPr>
      <xdr:blipFill>
        <a:blip r:embed="rId1" cstate="print"/>
        <a:stretch>
          <a:fillRect/>
        </a:stretch>
      </xdr:blipFill>
      <xdr:spPr>
        <a:xfrm>
          <a:off x="3190875" y="89401650"/>
          <a:ext cx="83820" cy="779780"/>
        </a:xfrm>
        <a:prstGeom prst="rect">
          <a:avLst/>
        </a:prstGeom>
        <a:noFill/>
        <a:ln w="9525">
          <a:noFill/>
        </a:ln>
      </xdr:spPr>
    </xdr:pic>
    <xdr:clientData/>
  </xdr:twoCellAnchor>
  <xdr:twoCellAnchor editAs="oneCell">
    <xdr:from>
      <xdr:col>4</xdr:col>
      <xdr:colOff>152400</xdr:colOff>
      <xdr:row>47</xdr:row>
      <xdr:rowOff>0</xdr:rowOff>
    </xdr:from>
    <xdr:to>
      <xdr:col>4</xdr:col>
      <xdr:colOff>236220</xdr:colOff>
      <xdr:row>47</xdr:row>
      <xdr:rowOff>779780</xdr:rowOff>
    </xdr:to>
    <xdr:pic>
      <xdr:nvPicPr>
        <xdr:cNvPr id="29699" name="Picture 1" descr="clip_image3127"/>
        <xdr:cNvPicPr>
          <a:picLocks noChangeAspect="1"/>
        </xdr:cNvPicPr>
      </xdr:nvPicPr>
      <xdr:blipFill>
        <a:blip r:embed="rId1" cstate="print"/>
        <a:stretch>
          <a:fillRect/>
        </a:stretch>
      </xdr:blipFill>
      <xdr:spPr>
        <a:xfrm>
          <a:off x="3190875" y="89401650"/>
          <a:ext cx="83820" cy="779780"/>
        </a:xfrm>
        <a:prstGeom prst="rect">
          <a:avLst/>
        </a:prstGeom>
        <a:noFill/>
        <a:ln w="9525">
          <a:noFill/>
        </a:ln>
      </xdr:spPr>
    </xdr:pic>
    <xdr:clientData/>
  </xdr:twoCellAnchor>
  <xdr:twoCellAnchor editAs="oneCell">
    <xdr:from>
      <xdr:col>14</xdr:col>
      <xdr:colOff>0</xdr:colOff>
      <xdr:row>25</xdr:row>
      <xdr:rowOff>0</xdr:rowOff>
    </xdr:from>
    <xdr:to>
      <xdr:col>14</xdr:col>
      <xdr:colOff>238125</xdr:colOff>
      <xdr:row>25</xdr:row>
      <xdr:rowOff>741045</xdr:rowOff>
    </xdr:to>
    <xdr:sp>
      <xdr:nvSpPr>
        <xdr:cNvPr id="297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7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8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299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0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1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2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3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4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5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6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7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8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09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0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1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2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3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4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5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6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7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8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19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0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1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2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3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4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5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6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7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8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29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0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1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2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1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2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3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4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5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6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7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8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39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0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4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5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6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7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8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39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0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1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2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3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4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5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6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7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8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49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0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1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2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3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4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5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6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7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8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59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0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1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2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3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4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5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6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7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8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69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2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3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4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5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6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7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8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09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0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1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2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3712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1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2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3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4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5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6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7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8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79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0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1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2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3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4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5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6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7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8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89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0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1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2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3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4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5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6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7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8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399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0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1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2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3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4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5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6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3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4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5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6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7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8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79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0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1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2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8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09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0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1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2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3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4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5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6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7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8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19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0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1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2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3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4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5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6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7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8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29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0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1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2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3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4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5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6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7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8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39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0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1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2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3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4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5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6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7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8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49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0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1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2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3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4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4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4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4454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4</xdr:col>
      <xdr:colOff>152400</xdr:colOff>
      <xdr:row>47</xdr:row>
      <xdr:rowOff>0</xdr:rowOff>
    </xdr:from>
    <xdr:to>
      <xdr:col>4</xdr:col>
      <xdr:colOff>236220</xdr:colOff>
      <xdr:row>47</xdr:row>
      <xdr:rowOff>779780</xdr:rowOff>
    </xdr:to>
    <xdr:pic>
      <xdr:nvPicPr>
        <xdr:cNvPr id="44544" name="Picture 1" descr="clip_image3127"/>
        <xdr:cNvPicPr>
          <a:picLocks noChangeAspect="1"/>
        </xdr:cNvPicPr>
      </xdr:nvPicPr>
      <xdr:blipFill>
        <a:blip r:embed="rId1" cstate="print"/>
        <a:stretch>
          <a:fillRect/>
        </a:stretch>
      </xdr:blipFill>
      <xdr:spPr>
        <a:xfrm>
          <a:off x="3190875" y="89401650"/>
          <a:ext cx="83820" cy="779780"/>
        </a:xfrm>
        <a:prstGeom prst="rect">
          <a:avLst/>
        </a:prstGeom>
        <a:noFill/>
        <a:ln w="9525">
          <a:noFill/>
        </a:ln>
      </xdr:spPr>
    </xdr:pic>
    <xdr:clientData/>
  </xdr:twoCellAnchor>
  <xdr:twoCellAnchor editAs="oneCell">
    <xdr:from>
      <xdr:col>4</xdr:col>
      <xdr:colOff>152400</xdr:colOff>
      <xdr:row>47</xdr:row>
      <xdr:rowOff>0</xdr:rowOff>
    </xdr:from>
    <xdr:to>
      <xdr:col>4</xdr:col>
      <xdr:colOff>236220</xdr:colOff>
      <xdr:row>47</xdr:row>
      <xdr:rowOff>779780</xdr:rowOff>
    </xdr:to>
    <xdr:pic>
      <xdr:nvPicPr>
        <xdr:cNvPr id="44545" name="Picture 1" descr="clip_image3127"/>
        <xdr:cNvPicPr>
          <a:picLocks noChangeAspect="1"/>
        </xdr:cNvPicPr>
      </xdr:nvPicPr>
      <xdr:blipFill>
        <a:blip r:embed="rId1" cstate="print"/>
        <a:stretch>
          <a:fillRect/>
        </a:stretch>
      </xdr:blipFill>
      <xdr:spPr>
        <a:xfrm>
          <a:off x="3190875" y="89401650"/>
          <a:ext cx="83820" cy="779780"/>
        </a:xfrm>
        <a:prstGeom prst="rect">
          <a:avLst/>
        </a:prstGeom>
        <a:noFill/>
        <a:ln w="9525">
          <a:noFill/>
        </a:ln>
      </xdr:spPr>
    </xdr:pic>
    <xdr:clientData/>
  </xdr:twoCellAnchor>
  <xdr:twoCellAnchor editAs="oneCell">
    <xdr:from>
      <xdr:col>14</xdr:col>
      <xdr:colOff>0</xdr:colOff>
      <xdr:row>25</xdr:row>
      <xdr:rowOff>0</xdr:rowOff>
    </xdr:from>
    <xdr:to>
      <xdr:col>14</xdr:col>
      <xdr:colOff>238125</xdr:colOff>
      <xdr:row>25</xdr:row>
      <xdr:rowOff>741045</xdr:rowOff>
    </xdr:to>
    <xdr:sp>
      <xdr:nvSpPr>
        <xdr:cNvPr id="445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5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6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7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8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49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0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1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2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3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4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5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6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7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8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59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0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1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2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3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4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5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6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7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8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69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0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1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2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3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4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5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6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7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8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79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0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5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6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7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8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19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0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1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2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7"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8"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39"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0"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1"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2"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3"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4"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5"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6"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7"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8"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49"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0"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1"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2"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3"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4"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5"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6"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2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3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4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5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6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7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8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89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0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1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2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3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4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5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6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7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8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499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0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1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2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3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4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5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6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7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8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09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0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1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2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3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4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5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6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7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6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7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8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89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0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1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2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3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8"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49"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0"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1"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2"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3"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4"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5"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6"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7"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8"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59"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60"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61"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62"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63"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64" name="AutoShape 1520"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65" name="AutoShape 956"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66" name="AutoShape 957"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25</xdr:row>
      <xdr:rowOff>0</xdr:rowOff>
    </xdr:from>
    <xdr:to>
      <xdr:col>14</xdr:col>
      <xdr:colOff>238125</xdr:colOff>
      <xdr:row>25</xdr:row>
      <xdr:rowOff>741045</xdr:rowOff>
    </xdr:to>
    <xdr:sp>
      <xdr:nvSpPr>
        <xdr:cNvPr id="51967" name="AutoShape 1519" descr="255407"/>
        <xdr:cNvSpPr>
          <a:spLocks noChangeAspect="1"/>
        </xdr:cNvSpPr>
      </xdr:nvSpPr>
      <xdr:spPr>
        <a:xfrm>
          <a:off x="10696575" y="41338500"/>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19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0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1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2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3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4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5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6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7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8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29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0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1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2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3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4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5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6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7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8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39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0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1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2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3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4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5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6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7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8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49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0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1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2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3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4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7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8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59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0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1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2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3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4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59"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0"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1"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2"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3"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4"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5"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6"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7"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8"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69"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0"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1"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2"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3"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4"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5"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6"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7"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8"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6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7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8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59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0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1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2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3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4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5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6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7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8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69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0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1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2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3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4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5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6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7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8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79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0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1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2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3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4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5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6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7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8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89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0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1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8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29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0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1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2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3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4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5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69"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0"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1"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2"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3"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4"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5"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6"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7"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8"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79"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0"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1"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2"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3"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4"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5" name="AutoShape 1519"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6" name="AutoShape 1520"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7" name="AutoShape 956"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8" name="AutoShape 957" descr="255407"/>
        <xdr:cNvSpPr>
          <a:spLocks noChangeAspect="1"/>
        </xdr:cNvSpPr>
      </xdr:nvSpPr>
      <xdr:spPr>
        <a:xfrm>
          <a:off x="10696575" y="84686775"/>
          <a:ext cx="238125" cy="741045"/>
        </a:xfrm>
        <a:prstGeom prst="rect">
          <a:avLst/>
        </a:prstGeom>
        <a:noFill/>
        <a:ln w="9525">
          <a:noFill/>
        </a:ln>
      </xdr:spPr>
    </xdr:sp>
    <xdr:clientData/>
  </xdr:twoCellAnchor>
  <xdr:twoCellAnchor editAs="oneCell">
    <xdr:from>
      <xdr:col>14</xdr:col>
      <xdr:colOff>0</xdr:colOff>
      <xdr:row>45</xdr:row>
      <xdr:rowOff>0</xdr:rowOff>
    </xdr:from>
    <xdr:to>
      <xdr:col>14</xdr:col>
      <xdr:colOff>238125</xdr:colOff>
      <xdr:row>45</xdr:row>
      <xdr:rowOff>741045</xdr:rowOff>
    </xdr:to>
    <xdr:sp>
      <xdr:nvSpPr>
        <xdr:cNvPr id="59389" name="AutoShape 1519" descr="255407"/>
        <xdr:cNvSpPr>
          <a:spLocks noChangeAspect="1"/>
        </xdr:cNvSpPr>
      </xdr:nvSpPr>
      <xdr:spPr>
        <a:xfrm>
          <a:off x="10696575" y="84686775"/>
          <a:ext cx="238125" cy="74104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3"/>
  <sheetViews>
    <sheetView tabSelected="1" topLeftCell="A61" workbookViewId="0">
      <selection activeCell="A1" sqref="A1:O2"/>
    </sheetView>
  </sheetViews>
  <sheetFormatPr defaultColWidth="9" defaultRowHeight="13.5"/>
  <cols>
    <col min="4" max="4" width="12.875" customWidth="1"/>
    <col min="8" max="8" width="19.5" customWidth="1"/>
    <col min="15" max="15" width="17" customWidth="1"/>
  </cols>
  <sheetData>
    <row r="1" spans="1:15">
      <c r="A1" s="1" t="s">
        <v>0</v>
      </c>
      <c r="B1" s="1"/>
      <c r="C1" s="1"/>
      <c r="D1" s="1"/>
      <c r="E1" s="1"/>
      <c r="F1" s="1"/>
      <c r="G1" s="1"/>
      <c r="H1" s="1"/>
      <c r="I1" s="23"/>
      <c r="J1" s="1"/>
      <c r="K1" s="1"/>
      <c r="L1" s="24"/>
      <c r="M1" s="24"/>
      <c r="N1" s="1"/>
      <c r="O1" s="1"/>
    </row>
    <row r="2" ht="38" customHeight="1" spans="1:15">
      <c r="A2" s="1"/>
      <c r="B2" s="1"/>
      <c r="C2" s="1"/>
      <c r="D2" s="1"/>
      <c r="E2" s="1"/>
      <c r="F2" s="1"/>
      <c r="G2" s="1"/>
      <c r="H2" s="1"/>
      <c r="I2" s="23"/>
      <c r="J2" s="1"/>
      <c r="K2" s="1"/>
      <c r="L2" s="24"/>
      <c r="M2" s="24"/>
      <c r="N2" s="1"/>
      <c r="O2" s="1"/>
    </row>
    <row r="3" ht="19" customHeight="1" spans="1:15">
      <c r="A3" s="2" t="s">
        <v>1</v>
      </c>
      <c r="B3" s="2" t="s">
        <v>2</v>
      </c>
      <c r="C3" s="2" t="s">
        <v>3</v>
      </c>
      <c r="D3" s="2" t="s">
        <v>4</v>
      </c>
      <c r="E3" s="2" t="s">
        <v>5</v>
      </c>
      <c r="F3" s="2"/>
      <c r="G3" s="3" t="s">
        <v>6</v>
      </c>
      <c r="H3" s="4"/>
      <c r="I3" s="25"/>
      <c r="J3" s="26" t="s">
        <v>7</v>
      </c>
      <c r="K3" s="26" t="s">
        <v>8</v>
      </c>
      <c r="L3" s="7" t="s">
        <v>9</v>
      </c>
      <c r="M3" s="27"/>
      <c r="N3" s="27"/>
      <c r="O3" s="2" t="s">
        <v>10</v>
      </c>
    </row>
    <row r="4" ht="84" customHeight="1" spans="1:15">
      <c r="A4" s="2"/>
      <c r="B4" s="2"/>
      <c r="C4" s="2"/>
      <c r="D4" s="2"/>
      <c r="E4" s="2" t="s">
        <v>11</v>
      </c>
      <c r="F4" s="2" t="s">
        <v>12</v>
      </c>
      <c r="G4" s="5" t="s">
        <v>13</v>
      </c>
      <c r="H4" s="6" t="s">
        <v>14</v>
      </c>
      <c r="I4" s="28" t="s">
        <v>15</v>
      </c>
      <c r="J4" s="26"/>
      <c r="K4" s="26"/>
      <c r="L4" s="2" t="s">
        <v>16</v>
      </c>
      <c r="M4" s="2" t="s">
        <v>17</v>
      </c>
      <c r="N4" s="7" t="s">
        <v>18</v>
      </c>
      <c r="O4" s="2"/>
    </row>
    <row r="5" spans="1:15">
      <c r="A5" s="7" t="s">
        <v>19</v>
      </c>
      <c r="B5" s="8"/>
      <c r="C5" s="2">
        <f t="shared" ref="C5:H5" si="0">SUM(C6:C63)</f>
        <v>4704216</v>
      </c>
      <c r="D5" s="2">
        <f t="shared" si="0"/>
        <v>0</v>
      </c>
      <c r="E5" s="2">
        <f t="shared" si="0"/>
        <v>824500</v>
      </c>
      <c r="F5" s="2">
        <f t="shared" si="0"/>
        <v>0</v>
      </c>
      <c r="G5" s="2">
        <f t="shared" si="0"/>
        <v>603715</v>
      </c>
      <c r="H5" s="2">
        <f t="shared" si="0"/>
        <v>0</v>
      </c>
      <c r="I5" s="29">
        <f t="shared" ref="I5:I63" si="1">G5/E5*100</f>
        <v>73.2219526986052</v>
      </c>
      <c r="J5" s="26"/>
      <c r="K5" s="26"/>
      <c r="L5" s="2"/>
      <c r="M5" s="2"/>
      <c r="N5" s="7"/>
      <c r="O5" s="2"/>
    </row>
    <row r="6" ht="56.25" spans="1:15">
      <c r="A6" s="9">
        <v>1</v>
      </c>
      <c r="B6" s="10" t="s">
        <v>20</v>
      </c>
      <c r="C6" s="11">
        <v>12000</v>
      </c>
      <c r="D6" s="10" t="s">
        <v>21</v>
      </c>
      <c r="E6" s="11">
        <v>7000</v>
      </c>
      <c r="F6" s="10" t="s">
        <v>22</v>
      </c>
      <c r="G6" s="12">
        <v>7000</v>
      </c>
      <c r="H6" s="13" t="s">
        <v>23</v>
      </c>
      <c r="I6" s="29">
        <f t="shared" si="1"/>
        <v>100</v>
      </c>
      <c r="J6" s="11"/>
      <c r="K6" s="11"/>
      <c r="L6" s="30"/>
      <c r="M6" s="11"/>
      <c r="N6" s="31"/>
      <c r="O6" s="11" t="s">
        <v>24</v>
      </c>
    </row>
    <row r="7" ht="123.75" spans="1:15">
      <c r="A7" s="9">
        <v>2</v>
      </c>
      <c r="B7" s="10" t="s">
        <v>25</v>
      </c>
      <c r="C7" s="11">
        <v>35000</v>
      </c>
      <c r="D7" s="10" t="s">
        <v>26</v>
      </c>
      <c r="E7" s="11">
        <v>9000</v>
      </c>
      <c r="F7" s="10" t="s">
        <v>27</v>
      </c>
      <c r="G7" s="14">
        <v>7800</v>
      </c>
      <c r="H7" s="13" t="s">
        <v>28</v>
      </c>
      <c r="I7" s="29">
        <f t="shared" si="1"/>
        <v>86.6666666666667</v>
      </c>
      <c r="J7" s="11"/>
      <c r="K7" s="11"/>
      <c r="L7" s="30"/>
      <c r="M7" s="11"/>
      <c r="N7" s="31">
        <v>7880</v>
      </c>
      <c r="O7" s="11" t="s">
        <v>29</v>
      </c>
    </row>
    <row r="8" ht="67.5" spans="1:15">
      <c r="A8" s="9">
        <v>3</v>
      </c>
      <c r="B8" s="10" t="s">
        <v>30</v>
      </c>
      <c r="C8" s="11">
        <v>12000</v>
      </c>
      <c r="D8" s="10" t="s">
        <v>31</v>
      </c>
      <c r="E8" s="11">
        <v>6500</v>
      </c>
      <c r="F8" s="10" t="s">
        <v>27</v>
      </c>
      <c r="G8" s="14">
        <v>6500</v>
      </c>
      <c r="H8" s="13" t="s">
        <v>32</v>
      </c>
      <c r="I8" s="29">
        <f t="shared" si="1"/>
        <v>100</v>
      </c>
      <c r="J8" s="11"/>
      <c r="K8" s="11"/>
      <c r="L8" s="30"/>
      <c r="M8" s="11"/>
      <c r="N8" s="31">
        <v>9705</v>
      </c>
      <c r="O8" s="11" t="s">
        <v>33</v>
      </c>
    </row>
    <row r="9" ht="180" spans="1:15">
      <c r="A9" s="9">
        <v>4</v>
      </c>
      <c r="B9" s="10" t="s">
        <v>34</v>
      </c>
      <c r="C9" s="11">
        <v>30000</v>
      </c>
      <c r="D9" s="10" t="s">
        <v>35</v>
      </c>
      <c r="E9" s="11">
        <v>10000</v>
      </c>
      <c r="F9" s="10" t="s">
        <v>36</v>
      </c>
      <c r="G9" s="14">
        <v>9000</v>
      </c>
      <c r="H9" s="13" t="s">
        <v>37</v>
      </c>
      <c r="I9" s="29">
        <f t="shared" si="1"/>
        <v>90</v>
      </c>
      <c r="J9" s="11"/>
      <c r="K9" s="32"/>
      <c r="L9" s="30"/>
      <c r="M9" s="11"/>
      <c r="N9" s="11" t="s">
        <v>38</v>
      </c>
      <c r="O9" s="11" t="s">
        <v>39</v>
      </c>
    </row>
    <row r="10" ht="112.5" spans="1:15">
      <c r="A10" s="9">
        <v>5</v>
      </c>
      <c r="B10" s="10" t="s">
        <v>40</v>
      </c>
      <c r="C10" s="11">
        <v>12000</v>
      </c>
      <c r="D10" s="10" t="s">
        <v>41</v>
      </c>
      <c r="E10" s="11">
        <v>5500</v>
      </c>
      <c r="F10" s="10" t="s">
        <v>27</v>
      </c>
      <c r="G10" s="14">
        <v>5700</v>
      </c>
      <c r="H10" s="13" t="s">
        <v>42</v>
      </c>
      <c r="I10" s="29">
        <f t="shared" si="1"/>
        <v>103.636363636364</v>
      </c>
      <c r="J10" s="11"/>
      <c r="K10" s="32"/>
      <c r="L10" s="30"/>
      <c r="M10" s="11"/>
      <c r="N10" s="33" t="s">
        <v>43</v>
      </c>
      <c r="O10" s="11" t="s">
        <v>44</v>
      </c>
    </row>
    <row r="11" ht="56.25" spans="1:15">
      <c r="A11" s="9">
        <v>6</v>
      </c>
      <c r="B11" s="10" t="s">
        <v>45</v>
      </c>
      <c r="C11" s="11">
        <v>30000</v>
      </c>
      <c r="D11" s="10" t="s">
        <v>46</v>
      </c>
      <c r="E11" s="11">
        <v>3000</v>
      </c>
      <c r="F11" s="10" t="s">
        <v>47</v>
      </c>
      <c r="G11" s="11">
        <v>0</v>
      </c>
      <c r="H11" s="13" t="s">
        <v>48</v>
      </c>
      <c r="I11" s="29">
        <f t="shared" si="1"/>
        <v>0</v>
      </c>
      <c r="J11" s="11"/>
      <c r="K11" s="11"/>
      <c r="L11" s="17"/>
      <c r="M11" s="11"/>
      <c r="N11" s="11"/>
      <c r="O11" s="11" t="s">
        <v>49</v>
      </c>
    </row>
    <row r="12" ht="67.5" spans="1:15">
      <c r="A12" s="9">
        <v>7</v>
      </c>
      <c r="B12" s="10" t="s">
        <v>50</v>
      </c>
      <c r="C12" s="11">
        <v>10000</v>
      </c>
      <c r="D12" s="10" t="s">
        <v>51</v>
      </c>
      <c r="E12" s="11">
        <v>3000</v>
      </c>
      <c r="F12" s="10" t="s">
        <v>47</v>
      </c>
      <c r="G12" s="11">
        <v>0</v>
      </c>
      <c r="H12" s="10" t="s">
        <v>48</v>
      </c>
      <c r="I12" s="29">
        <f t="shared" si="1"/>
        <v>0</v>
      </c>
      <c r="J12" s="11"/>
      <c r="K12" s="11"/>
      <c r="L12" s="30"/>
      <c r="M12" s="34"/>
      <c r="N12" s="11"/>
      <c r="O12" s="11" t="s">
        <v>52</v>
      </c>
    </row>
    <row r="13" ht="56.25" spans="1:15">
      <c r="A13" s="9">
        <v>8</v>
      </c>
      <c r="B13" s="10" t="s">
        <v>53</v>
      </c>
      <c r="C13" s="11">
        <v>5300</v>
      </c>
      <c r="D13" s="10" t="s">
        <v>54</v>
      </c>
      <c r="E13" s="11">
        <v>4000</v>
      </c>
      <c r="F13" s="10" t="s">
        <v>55</v>
      </c>
      <c r="G13" s="14">
        <v>3300</v>
      </c>
      <c r="H13" s="13" t="s">
        <v>56</v>
      </c>
      <c r="I13" s="29">
        <f t="shared" si="1"/>
        <v>82.5</v>
      </c>
      <c r="J13" s="35"/>
      <c r="K13" s="11"/>
      <c r="L13" s="17"/>
      <c r="M13" s="11"/>
      <c r="N13" s="33" t="s">
        <v>57</v>
      </c>
      <c r="O13" s="11" t="s">
        <v>58</v>
      </c>
    </row>
    <row r="14" ht="123.75" spans="1:15">
      <c r="A14" s="9">
        <v>9</v>
      </c>
      <c r="B14" s="10" t="s">
        <v>59</v>
      </c>
      <c r="C14" s="11">
        <v>200000</v>
      </c>
      <c r="D14" s="10" t="s">
        <v>60</v>
      </c>
      <c r="E14" s="11">
        <v>2000</v>
      </c>
      <c r="F14" s="10" t="s">
        <v>61</v>
      </c>
      <c r="G14" s="11">
        <v>3000</v>
      </c>
      <c r="H14" s="10" t="s">
        <v>62</v>
      </c>
      <c r="I14" s="29">
        <f t="shared" si="1"/>
        <v>150</v>
      </c>
      <c r="J14" s="11"/>
      <c r="K14" s="11"/>
      <c r="L14" s="17"/>
      <c r="M14" s="11"/>
      <c r="N14" s="36"/>
      <c r="O14" s="11" t="s">
        <v>63</v>
      </c>
    </row>
    <row r="15" ht="45" spans="1:15">
      <c r="A15" s="9">
        <v>10</v>
      </c>
      <c r="B15" s="10" t="s">
        <v>64</v>
      </c>
      <c r="C15" s="11">
        <v>50000</v>
      </c>
      <c r="D15" s="10" t="s">
        <v>65</v>
      </c>
      <c r="E15" s="11">
        <v>2000</v>
      </c>
      <c r="F15" s="10" t="s">
        <v>66</v>
      </c>
      <c r="G15" s="11">
        <v>0</v>
      </c>
      <c r="H15" s="10" t="s">
        <v>67</v>
      </c>
      <c r="I15" s="29">
        <f t="shared" si="1"/>
        <v>0</v>
      </c>
      <c r="J15" s="11"/>
      <c r="K15" s="11"/>
      <c r="L15" s="17"/>
      <c r="M15" s="11"/>
      <c r="N15" s="36"/>
      <c r="O15" s="11" t="s">
        <v>68</v>
      </c>
    </row>
    <row r="16" ht="168.75" spans="1:15">
      <c r="A16" s="9">
        <v>11</v>
      </c>
      <c r="B16" s="10" t="s">
        <v>69</v>
      </c>
      <c r="C16" s="11">
        <v>80000</v>
      </c>
      <c r="D16" s="10" t="s">
        <v>70</v>
      </c>
      <c r="E16" s="11">
        <v>2000</v>
      </c>
      <c r="F16" s="10" t="s">
        <v>71</v>
      </c>
      <c r="G16" s="11">
        <v>800</v>
      </c>
      <c r="H16" s="10" t="s">
        <v>72</v>
      </c>
      <c r="I16" s="29">
        <f t="shared" si="1"/>
        <v>40</v>
      </c>
      <c r="J16" s="11"/>
      <c r="K16" s="11"/>
      <c r="L16" s="30"/>
      <c r="M16" s="11"/>
      <c r="N16" s="11"/>
      <c r="O16" s="11" t="s">
        <v>73</v>
      </c>
    </row>
    <row r="17" ht="409.5" spans="1:15">
      <c r="A17" s="9">
        <v>12</v>
      </c>
      <c r="B17" s="10" t="s">
        <v>74</v>
      </c>
      <c r="C17" s="11">
        <v>56500</v>
      </c>
      <c r="D17" s="10" t="s">
        <v>75</v>
      </c>
      <c r="E17" s="11">
        <v>26500</v>
      </c>
      <c r="F17" s="10" t="s">
        <v>27</v>
      </c>
      <c r="G17" s="11">
        <v>20300</v>
      </c>
      <c r="H17" s="10" t="s">
        <v>76</v>
      </c>
      <c r="I17" s="29">
        <f t="shared" si="1"/>
        <v>76.6037735849057</v>
      </c>
      <c r="J17" s="11"/>
      <c r="K17" s="11"/>
      <c r="L17" s="30"/>
      <c r="M17" s="11"/>
      <c r="N17" s="11" t="s">
        <v>77</v>
      </c>
      <c r="O17" s="11" t="s">
        <v>78</v>
      </c>
    </row>
    <row r="18" ht="157.5" spans="1:15">
      <c r="A18" s="9">
        <v>13</v>
      </c>
      <c r="B18" s="10" t="s">
        <v>79</v>
      </c>
      <c r="C18" s="11">
        <v>35000</v>
      </c>
      <c r="D18" s="10" t="s">
        <v>80</v>
      </c>
      <c r="E18" s="11">
        <v>15000</v>
      </c>
      <c r="F18" s="10" t="s">
        <v>27</v>
      </c>
      <c r="G18" s="14">
        <v>12100</v>
      </c>
      <c r="H18" s="10" t="s">
        <v>81</v>
      </c>
      <c r="I18" s="29">
        <f t="shared" si="1"/>
        <v>80.6666666666667</v>
      </c>
      <c r="J18" s="11"/>
      <c r="K18" s="11"/>
      <c r="L18" s="30"/>
      <c r="M18" s="11"/>
      <c r="N18" s="31">
        <v>5638</v>
      </c>
      <c r="O18" s="11" t="s">
        <v>82</v>
      </c>
    </row>
    <row r="19" ht="236.25" spans="1:15">
      <c r="A19" s="9">
        <v>14</v>
      </c>
      <c r="B19" s="10" t="s">
        <v>83</v>
      </c>
      <c r="C19" s="11">
        <v>124200</v>
      </c>
      <c r="D19" s="10" t="s">
        <v>84</v>
      </c>
      <c r="E19" s="11">
        <v>45000</v>
      </c>
      <c r="F19" s="10" t="s">
        <v>85</v>
      </c>
      <c r="G19" s="14">
        <v>54000</v>
      </c>
      <c r="H19" s="10" t="s">
        <v>86</v>
      </c>
      <c r="I19" s="29">
        <f t="shared" si="1"/>
        <v>120</v>
      </c>
      <c r="J19" s="11"/>
      <c r="K19" s="11"/>
      <c r="L19" s="11"/>
      <c r="M19" s="11"/>
      <c r="N19" s="31">
        <v>42227</v>
      </c>
      <c r="O19" s="11" t="s">
        <v>82</v>
      </c>
    </row>
    <row r="20" ht="213.75" spans="1:15">
      <c r="A20" s="9">
        <v>15</v>
      </c>
      <c r="B20" s="10" t="s">
        <v>87</v>
      </c>
      <c r="C20" s="11">
        <v>10000</v>
      </c>
      <c r="D20" s="10" t="s">
        <v>88</v>
      </c>
      <c r="E20" s="11">
        <v>4000</v>
      </c>
      <c r="F20" s="10" t="s">
        <v>89</v>
      </c>
      <c r="G20" s="11">
        <v>4500</v>
      </c>
      <c r="H20" s="10" t="s">
        <v>90</v>
      </c>
      <c r="I20" s="29">
        <f t="shared" si="1"/>
        <v>112.5</v>
      </c>
      <c r="J20" s="11"/>
      <c r="K20" s="11"/>
      <c r="L20" s="17"/>
      <c r="M20" s="11"/>
      <c r="N20" s="36"/>
      <c r="O20" s="11" t="s">
        <v>63</v>
      </c>
    </row>
    <row r="21" ht="281.25" spans="1:15">
      <c r="A21" s="9">
        <v>16</v>
      </c>
      <c r="B21" s="10" t="s">
        <v>91</v>
      </c>
      <c r="C21" s="11">
        <v>46000</v>
      </c>
      <c r="D21" s="10" t="s">
        <v>92</v>
      </c>
      <c r="E21" s="11">
        <v>17000</v>
      </c>
      <c r="F21" s="10" t="s">
        <v>93</v>
      </c>
      <c r="G21" s="11">
        <v>13000</v>
      </c>
      <c r="H21" s="10" t="s">
        <v>94</v>
      </c>
      <c r="I21" s="29">
        <f t="shared" si="1"/>
        <v>76.4705882352941</v>
      </c>
      <c r="J21" s="11"/>
      <c r="K21" s="11"/>
      <c r="L21" s="17"/>
      <c r="M21" s="11"/>
      <c r="N21" s="36"/>
      <c r="O21" s="11" t="s">
        <v>95</v>
      </c>
    </row>
    <row r="22" ht="247.5" spans="1:15">
      <c r="A22" s="9">
        <v>17</v>
      </c>
      <c r="B22" s="10" t="s">
        <v>96</v>
      </c>
      <c r="C22" s="11">
        <v>70900</v>
      </c>
      <c r="D22" s="10" t="s">
        <v>97</v>
      </c>
      <c r="E22" s="11">
        <v>20000</v>
      </c>
      <c r="F22" s="10" t="s">
        <v>98</v>
      </c>
      <c r="G22" s="11">
        <v>15500</v>
      </c>
      <c r="H22" s="10" t="s">
        <v>99</v>
      </c>
      <c r="I22" s="29">
        <f t="shared" si="1"/>
        <v>77.5</v>
      </c>
      <c r="J22" s="11"/>
      <c r="K22" s="11"/>
      <c r="L22" s="9"/>
      <c r="M22" s="11"/>
      <c r="N22" s="31">
        <v>13420</v>
      </c>
      <c r="O22" s="11" t="s">
        <v>100</v>
      </c>
    </row>
    <row r="23" ht="258.75" spans="1:15">
      <c r="A23" s="9">
        <v>18</v>
      </c>
      <c r="B23" s="10" t="s">
        <v>101</v>
      </c>
      <c r="C23" s="11">
        <v>25000</v>
      </c>
      <c r="D23" s="10" t="s">
        <v>102</v>
      </c>
      <c r="E23" s="11">
        <v>20000</v>
      </c>
      <c r="F23" s="10" t="s">
        <v>103</v>
      </c>
      <c r="G23" s="11">
        <v>6000</v>
      </c>
      <c r="H23" s="10" t="s">
        <v>104</v>
      </c>
      <c r="I23" s="29">
        <f t="shared" si="1"/>
        <v>30</v>
      </c>
      <c r="J23" s="11"/>
      <c r="K23" s="11"/>
      <c r="L23" s="17"/>
      <c r="M23" s="11"/>
      <c r="N23" s="36"/>
      <c r="O23" s="11" t="s">
        <v>105</v>
      </c>
    </row>
    <row r="24" ht="123.75" spans="1:15">
      <c r="A24" s="9">
        <v>19</v>
      </c>
      <c r="B24" s="10" t="s">
        <v>106</v>
      </c>
      <c r="C24" s="11">
        <v>200000</v>
      </c>
      <c r="D24" s="10" t="s">
        <v>107</v>
      </c>
      <c r="E24" s="11">
        <v>5000</v>
      </c>
      <c r="F24" s="10" t="s">
        <v>108</v>
      </c>
      <c r="G24" s="11">
        <v>5000</v>
      </c>
      <c r="H24" s="10" t="s">
        <v>109</v>
      </c>
      <c r="I24" s="29">
        <f t="shared" si="1"/>
        <v>100</v>
      </c>
      <c r="J24" s="11"/>
      <c r="K24" s="11"/>
      <c r="L24" s="17"/>
      <c r="M24" s="11"/>
      <c r="N24" s="36"/>
      <c r="O24" s="11" t="s">
        <v>63</v>
      </c>
    </row>
    <row r="25" ht="101.25" spans="1:15">
      <c r="A25" s="9">
        <v>20</v>
      </c>
      <c r="B25" s="10" t="s">
        <v>110</v>
      </c>
      <c r="C25" s="11">
        <v>26000</v>
      </c>
      <c r="D25" s="10" t="s">
        <v>111</v>
      </c>
      <c r="E25" s="11">
        <v>10000</v>
      </c>
      <c r="F25" s="10" t="s">
        <v>112</v>
      </c>
      <c r="G25" s="11">
        <v>6100</v>
      </c>
      <c r="H25" s="10" t="s">
        <v>113</v>
      </c>
      <c r="I25" s="29">
        <f t="shared" si="1"/>
        <v>61</v>
      </c>
      <c r="J25" s="11"/>
      <c r="K25" s="11"/>
      <c r="L25" s="17"/>
      <c r="M25" s="11"/>
      <c r="N25" s="36"/>
      <c r="O25" s="11" t="s">
        <v>114</v>
      </c>
    </row>
    <row r="26" ht="213.75" spans="1:15">
      <c r="A26" s="9">
        <v>21</v>
      </c>
      <c r="B26" s="10" t="s">
        <v>115</v>
      </c>
      <c r="C26" s="11">
        <v>113000</v>
      </c>
      <c r="D26" s="10" t="s">
        <v>116</v>
      </c>
      <c r="E26" s="11">
        <v>10000</v>
      </c>
      <c r="F26" s="10" t="s">
        <v>117</v>
      </c>
      <c r="G26" s="11">
        <v>6400</v>
      </c>
      <c r="H26" s="10" t="s">
        <v>118</v>
      </c>
      <c r="I26" s="29">
        <f t="shared" si="1"/>
        <v>64</v>
      </c>
      <c r="J26" s="11"/>
      <c r="K26" s="11"/>
      <c r="L26" s="11"/>
      <c r="M26" s="11"/>
      <c r="N26" s="37"/>
      <c r="O26" s="11" t="s">
        <v>119</v>
      </c>
    </row>
    <row r="27" ht="168.75" spans="1:15">
      <c r="A27" s="9">
        <v>22</v>
      </c>
      <c r="B27" s="10" t="s">
        <v>120</v>
      </c>
      <c r="C27" s="15">
        <v>86000</v>
      </c>
      <c r="D27" s="10" t="s">
        <v>121</v>
      </c>
      <c r="E27" s="15">
        <v>20000</v>
      </c>
      <c r="F27" s="10" t="s">
        <v>122</v>
      </c>
      <c r="G27" s="11">
        <v>13000</v>
      </c>
      <c r="H27" s="10" t="s">
        <v>123</v>
      </c>
      <c r="I27" s="29">
        <f t="shared" si="1"/>
        <v>65</v>
      </c>
      <c r="J27" s="11"/>
      <c r="K27" s="11"/>
      <c r="L27" s="17"/>
      <c r="M27" s="10"/>
      <c r="N27" s="11" t="s">
        <v>124</v>
      </c>
      <c r="O27" s="11" t="s">
        <v>125</v>
      </c>
    </row>
    <row r="28" ht="112.5" spans="1:15">
      <c r="A28" s="9">
        <v>23</v>
      </c>
      <c r="B28" s="10" t="s">
        <v>126</v>
      </c>
      <c r="C28" s="11">
        <v>28000</v>
      </c>
      <c r="D28" s="10" t="s">
        <v>127</v>
      </c>
      <c r="E28" s="11">
        <v>3000</v>
      </c>
      <c r="F28" s="10" t="s">
        <v>128</v>
      </c>
      <c r="G28" s="11">
        <v>3000</v>
      </c>
      <c r="H28" s="10" t="s">
        <v>129</v>
      </c>
      <c r="I28" s="29">
        <f t="shared" si="1"/>
        <v>100</v>
      </c>
      <c r="J28" s="11"/>
      <c r="K28" s="11"/>
      <c r="L28" s="17"/>
      <c r="M28" s="38"/>
      <c r="N28" s="36"/>
      <c r="O28" s="11" t="s">
        <v>63</v>
      </c>
    </row>
    <row r="29" ht="101.25" spans="1:15">
      <c r="A29" s="9">
        <v>24</v>
      </c>
      <c r="B29" s="10" t="s">
        <v>130</v>
      </c>
      <c r="C29" s="11">
        <v>8800</v>
      </c>
      <c r="D29" s="10" t="s">
        <v>131</v>
      </c>
      <c r="E29" s="11">
        <v>2000</v>
      </c>
      <c r="F29" s="10" t="s">
        <v>132</v>
      </c>
      <c r="G29" s="11">
        <v>2500</v>
      </c>
      <c r="H29" s="13" t="s">
        <v>133</v>
      </c>
      <c r="I29" s="29">
        <f t="shared" si="1"/>
        <v>125</v>
      </c>
      <c r="J29" s="11"/>
      <c r="K29" s="11"/>
      <c r="L29" s="17"/>
      <c r="M29" s="11"/>
      <c r="N29" s="31">
        <v>1400</v>
      </c>
      <c r="O29" s="11" t="s">
        <v>134</v>
      </c>
    </row>
    <row r="30" ht="112.5" spans="1:15">
      <c r="A30" s="9">
        <v>25</v>
      </c>
      <c r="B30" s="10" t="s">
        <v>135</v>
      </c>
      <c r="C30" s="11">
        <v>31100</v>
      </c>
      <c r="D30" s="10" t="s">
        <v>136</v>
      </c>
      <c r="E30" s="11">
        <v>10000</v>
      </c>
      <c r="F30" s="10" t="s">
        <v>137</v>
      </c>
      <c r="G30" s="14">
        <v>12000</v>
      </c>
      <c r="H30" s="10" t="s">
        <v>138</v>
      </c>
      <c r="I30" s="29">
        <f t="shared" si="1"/>
        <v>120</v>
      </c>
      <c r="J30" s="11"/>
      <c r="K30" s="11"/>
      <c r="L30" s="17"/>
      <c r="M30" s="11"/>
      <c r="N30" s="33" t="s">
        <v>139</v>
      </c>
      <c r="O30" s="11" t="s">
        <v>82</v>
      </c>
    </row>
    <row r="31" ht="202.5" spans="1:15">
      <c r="A31" s="9">
        <v>26</v>
      </c>
      <c r="B31" s="10" t="s">
        <v>140</v>
      </c>
      <c r="C31" s="11">
        <v>6000</v>
      </c>
      <c r="D31" s="10" t="s">
        <v>141</v>
      </c>
      <c r="E31" s="11">
        <v>3000</v>
      </c>
      <c r="F31" s="10" t="s">
        <v>142</v>
      </c>
      <c r="G31" s="11">
        <v>3500</v>
      </c>
      <c r="H31" s="13" t="s">
        <v>143</v>
      </c>
      <c r="I31" s="29">
        <f t="shared" si="1"/>
        <v>116.666666666667</v>
      </c>
      <c r="J31" s="11"/>
      <c r="K31" s="11"/>
      <c r="L31" s="17"/>
      <c r="M31" s="11"/>
      <c r="N31" s="31">
        <v>1452</v>
      </c>
      <c r="O31" s="11" t="s">
        <v>144</v>
      </c>
    </row>
    <row r="32" ht="168.75" spans="1:15">
      <c r="A32" s="9">
        <v>27</v>
      </c>
      <c r="B32" s="10" t="s">
        <v>145</v>
      </c>
      <c r="C32" s="11">
        <v>25000</v>
      </c>
      <c r="D32" s="10" t="s">
        <v>146</v>
      </c>
      <c r="E32" s="11">
        <v>5000</v>
      </c>
      <c r="F32" s="10" t="s">
        <v>147</v>
      </c>
      <c r="G32" s="11">
        <v>3500</v>
      </c>
      <c r="H32" s="13" t="s">
        <v>148</v>
      </c>
      <c r="I32" s="29">
        <f t="shared" si="1"/>
        <v>70</v>
      </c>
      <c r="J32" s="11"/>
      <c r="K32" s="11"/>
      <c r="L32" s="17"/>
      <c r="M32" s="11"/>
      <c r="N32" s="36"/>
      <c r="O32" s="11" t="s">
        <v>63</v>
      </c>
    </row>
    <row r="33" ht="409.5" spans="1:15">
      <c r="A33" s="9">
        <v>28</v>
      </c>
      <c r="B33" s="10" t="s">
        <v>149</v>
      </c>
      <c r="C33" s="11">
        <v>100000</v>
      </c>
      <c r="D33" s="10" t="s">
        <v>150</v>
      </c>
      <c r="E33" s="11">
        <v>20000</v>
      </c>
      <c r="F33" s="10" t="s">
        <v>151</v>
      </c>
      <c r="G33" s="11">
        <v>23500</v>
      </c>
      <c r="H33" s="13" t="s">
        <v>152</v>
      </c>
      <c r="I33" s="29">
        <f t="shared" si="1"/>
        <v>117.5</v>
      </c>
      <c r="J33" s="11"/>
      <c r="K33" s="11"/>
      <c r="L33" s="17"/>
      <c r="M33" s="11"/>
      <c r="N33" s="36">
        <v>10768</v>
      </c>
      <c r="O33" s="11" t="s">
        <v>153</v>
      </c>
    </row>
    <row r="34" ht="135" spans="1:15">
      <c r="A34" s="9">
        <v>29</v>
      </c>
      <c r="B34" s="10" t="s">
        <v>154</v>
      </c>
      <c r="C34" s="11">
        <v>50000</v>
      </c>
      <c r="D34" s="10" t="s">
        <v>155</v>
      </c>
      <c r="E34" s="11">
        <v>10000</v>
      </c>
      <c r="F34" s="10" t="s">
        <v>156</v>
      </c>
      <c r="G34" s="14">
        <v>8500</v>
      </c>
      <c r="H34" s="13" t="s">
        <v>157</v>
      </c>
      <c r="I34" s="29">
        <f t="shared" si="1"/>
        <v>85</v>
      </c>
      <c r="J34" s="11"/>
      <c r="K34" s="11"/>
      <c r="L34" s="17"/>
      <c r="M34" s="11"/>
      <c r="N34" s="36"/>
      <c r="O34" s="11" t="s">
        <v>158</v>
      </c>
    </row>
    <row r="35" ht="112.5" spans="1:15">
      <c r="A35" s="9">
        <v>30</v>
      </c>
      <c r="B35" s="10" t="s">
        <v>159</v>
      </c>
      <c r="C35" s="11">
        <v>25000</v>
      </c>
      <c r="D35" s="10" t="s">
        <v>160</v>
      </c>
      <c r="E35" s="11">
        <v>3000</v>
      </c>
      <c r="F35" s="10" t="s">
        <v>161</v>
      </c>
      <c r="G35" s="14">
        <v>1000</v>
      </c>
      <c r="H35" s="13" t="s">
        <v>162</v>
      </c>
      <c r="I35" s="29">
        <f t="shared" si="1"/>
        <v>33.3333333333333</v>
      </c>
      <c r="J35" s="11"/>
      <c r="K35" s="11"/>
      <c r="L35" s="17"/>
      <c r="M35" s="11"/>
      <c r="N35" s="36"/>
      <c r="O35" s="11" t="s">
        <v>163</v>
      </c>
    </row>
    <row r="36" ht="191.25" spans="1:15">
      <c r="A36" s="9">
        <v>31</v>
      </c>
      <c r="B36" s="10" t="s">
        <v>164</v>
      </c>
      <c r="C36" s="11">
        <v>161700</v>
      </c>
      <c r="D36" s="10" t="s">
        <v>165</v>
      </c>
      <c r="E36" s="11">
        <v>5000</v>
      </c>
      <c r="F36" s="10" t="s">
        <v>132</v>
      </c>
      <c r="G36" s="14">
        <v>3900</v>
      </c>
      <c r="H36" s="13" t="s">
        <v>166</v>
      </c>
      <c r="I36" s="29">
        <f t="shared" si="1"/>
        <v>78</v>
      </c>
      <c r="J36" s="11"/>
      <c r="K36" s="11"/>
      <c r="L36" s="17"/>
      <c r="M36" s="11"/>
      <c r="N36" s="11"/>
      <c r="O36" s="11" t="s">
        <v>82</v>
      </c>
    </row>
    <row r="37" ht="225" spans="1:15">
      <c r="A37" s="9">
        <v>32</v>
      </c>
      <c r="B37" s="10" t="s">
        <v>167</v>
      </c>
      <c r="C37" s="11">
        <v>200000</v>
      </c>
      <c r="D37" s="10" t="s">
        <v>168</v>
      </c>
      <c r="E37" s="11">
        <v>30000</v>
      </c>
      <c r="F37" s="10" t="s">
        <v>169</v>
      </c>
      <c r="G37" s="16">
        <v>20300</v>
      </c>
      <c r="H37" s="13" t="s">
        <v>170</v>
      </c>
      <c r="I37" s="29">
        <f t="shared" si="1"/>
        <v>67.6666666666667</v>
      </c>
      <c r="J37" s="11"/>
      <c r="K37" s="11"/>
      <c r="L37" s="17"/>
      <c r="M37" s="11"/>
      <c r="N37" s="33" t="s">
        <v>171</v>
      </c>
      <c r="O37" s="11" t="s">
        <v>172</v>
      </c>
    </row>
    <row r="38" ht="90" spans="1:15">
      <c r="A38" s="9">
        <v>33</v>
      </c>
      <c r="B38" s="10" t="s">
        <v>173</v>
      </c>
      <c r="C38" s="11">
        <v>20000</v>
      </c>
      <c r="D38" s="10" t="s">
        <v>174</v>
      </c>
      <c r="E38" s="11">
        <v>5000</v>
      </c>
      <c r="F38" s="10" t="s">
        <v>27</v>
      </c>
      <c r="G38" s="17">
        <v>8115</v>
      </c>
      <c r="H38" s="13" t="s">
        <v>175</v>
      </c>
      <c r="I38" s="29">
        <f t="shared" si="1"/>
        <v>162.3</v>
      </c>
      <c r="J38" s="11"/>
      <c r="K38" s="11"/>
      <c r="L38" s="17"/>
      <c r="M38" s="11"/>
      <c r="N38" s="11">
        <v>8605</v>
      </c>
      <c r="O38" s="11" t="s">
        <v>176</v>
      </c>
    </row>
    <row r="39" ht="56.25" spans="1:15">
      <c r="A39" s="9">
        <v>34</v>
      </c>
      <c r="B39" s="10" t="s">
        <v>177</v>
      </c>
      <c r="C39" s="11">
        <v>200000</v>
      </c>
      <c r="D39" s="10" t="s">
        <v>178</v>
      </c>
      <c r="E39" s="11">
        <v>30000</v>
      </c>
      <c r="F39" s="10" t="s">
        <v>179</v>
      </c>
      <c r="G39" s="11">
        <v>11800</v>
      </c>
      <c r="H39" s="18" t="s">
        <v>180</v>
      </c>
      <c r="I39" s="29">
        <f t="shared" si="1"/>
        <v>39.3333333333333</v>
      </c>
      <c r="J39" s="11"/>
      <c r="K39" s="11"/>
      <c r="L39" s="17"/>
      <c r="M39" s="11"/>
      <c r="N39" s="11"/>
      <c r="O39" s="11" t="s">
        <v>181</v>
      </c>
    </row>
    <row r="40" ht="78.75" spans="1:15">
      <c r="A40" s="9">
        <v>35</v>
      </c>
      <c r="B40" s="10" t="s">
        <v>182</v>
      </c>
      <c r="C40" s="11">
        <v>80000</v>
      </c>
      <c r="D40" s="10" t="s">
        <v>183</v>
      </c>
      <c r="E40" s="11">
        <v>24000</v>
      </c>
      <c r="F40" s="10" t="s">
        <v>184</v>
      </c>
      <c r="G40" s="11">
        <v>16200</v>
      </c>
      <c r="H40" s="19" t="s">
        <v>185</v>
      </c>
      <c r="I40" s="29">
        <f t="shared" si="1"/>
        <v>67.5</v>
      </c>
      <c r="J40" s="11"/>
      <c r="K40" s="11"/>
      <c r="L40" s="17"/>
      <c r="M40" s="11"/>
      <c r="N40" s="31">
        <v>12705</v>
      </c>
      <c r="O40" s="11" t="s">
        <v>186</v>
      </c>
    </row>
    <row r="41" ht="168.75" spans="1:15">
      <c r="A41" s="9">
        <v>36</v>
      </c>
      <c r="B41" s="10" t="s">
        <v>187</v>
      </c>
      <c r="C41" s="11">
        <v>222000</v>
      </c>
      <c r="D41" s="10" t="s">
        <v>188</v>
      </c>
      <c r="E41" s="11">
        <v>30000</v>
      </c>
      <c r="F41" s="10" t="s">
        <v>189</v>
      </c>
      <c r="G41" s="16">
        <v>19000</v>
      </c>
      <c r="H41" s="13" t="s">
        <v>190</v>
      </c>
      <c r="I41" s="29">
        <f t="shared" si="1"/>
        <v>63.3333333333333</v>
      </c>
      <c r="J41" s="11"/>
      <c r="K41" s="11"/>
      <c r="L41" s="17"/>
      <c r="M41" s="11"/>
      <c r="N41" s="31">
        <v>4129</v>
      </c>
      <c r="O41" s="11" t="s">
        <v>191</v>
      </c>
    </row>
    <row r="42" ht="258.75" spans="1:15">
      <c r="A42" s="9">
        <v>37</v>
      </c>
      <c r="B42" s="10" t="s">
        <v>192</v>
      </c>
      <c r="C42" s="11">
        <v>300000</v>
      </c>
      <c r="D42" s="10" t="s">
        <v>193</v>
      </c>
      <c r="E42" s="11">
        <v>30000</v>
      </c>
      <c r="F42" s="10" t="s">
        <v>194</v>
      </c>
      <c r="G42" s="11">
        <v>28500</v>
      </c>
      <c r="H42" s="13" t="s">
        <v>195</v>
      </c>
      <c r="I42" s="29">
        <f t="shared" si="1"/>
        <v>95</v>
      </c>
      <c r="J42" s="11"/>
      <c r="K42" s="11"/>
      <c r="L42" s="17"/>
      <c r="M42" s="11"/>
      <c r="N42" s="36">
        <v>27929</v>
      </c>
      <c r="O42" s="11" t="s">
        <v>196</v>
      </c>
    </row>
    <row r="43" ht="157.5" spans="1:15">
      <c r="A43" s="9">
        <v>38</v>
      </c>
      <c r="B43" s="10" t="s">
        <v>197</v>
      </c>
      <c r="C43" s="11">
        <v>10000</v>
      </c>
      <c r="D43" s="10" t="s">
        <v>198</v>
      </c>
      <c r="E43" s="11">
        <v>3000</v>
      </c>
      <c r="F43" s="10" t="s">
        <v>199</v>
      </c>
      <c r="G43" s="20">
        <v>2900</v>
      </c>
      <c r="H43" s="13" t="s">
        <v>200</v>
      </c>
      <c r="I43" s="29">
        <f t="shared" si="1"/>
        <v>96.6666666666667</v>
      </c>
      <c r="J43" s="11"/>
      <c r="K43" s="11"/>
      <c r="L43" s="17"/>
      <c r="M43" s="11"/>
      <c r="N43" s="36"/>
      <c r="O43" s="11" t="s">
        <v>105</v>
      </c>
    </row>
    <row r="44" ht="90" spans="1:15">
      <c r="A44" s="9">
        <v>39</v>
      </c>
      <c r="B44" s="10" t="s">
        <v>201</v>
      </c>
      <c r="C44" s="11">
        <v>80000</v>
      </c>
      <c r="D44" s="10" t="s">
        <v>202</v>
      </c>
      <c r="E44" s="11">
        <v>2000</v>
      </c>
      <c r="F44" s="10" t="s">
        <v>203</v>
      </c>
      <c r="G44" s="20">
        <v>1500</v>
      </c>
      <c r="H44" s="18" t="s">
        <v>204</v>
      </c>
      <c r="I44" s="29">
        <f t="shared" si="1"/>
        <v>75</v>
      </c>
      <c r="J44" s="11"/>
      <c r="K44" s="11"/>
      <c r="L44" s="17"/>
      <c r="M44" s="11"/>
      <c r="N44" s="11">
        <v>20</v>
      </c>
      <c r="O44" s="11" t="s">
        <v>205</v>
      </c>
    </row>
    <row r="45" ht="360" spans="1:15">
      <c r="A45" s="9">
        <v>40</v>
      </c>
      <c r="B45" s="10" t="s">
        <v>206</v>
      </c>
      <c r="C45" s="11">
        <v>680000</v>
      </c>
      <c r="D45" s="10" t="s">
        <v>207</v>
      </c>
      <c r="E45" s="11">
        <v>53000</v>
      </c>
      <c r="F45" s="21" t="s">
        <v>208</v>
      </c>
      <c r="G45" s="11">
        <v>56100</v>
      </c>
      <c r="H45" s="21" t="s">
        <v>209</v>
      </c>
      <c r="I45" s="29">
        <f t="shared" si="1"/>
        <v>105.849056603774</v>
      </c>
      <c r="J45" s="11"/>
      <c r="K45" s="11"/>
      <c r="L45" s="17"/>
      <c r="M45" s="11"/>
      <c r="N45" s="11" t="s">
        <v>210</v>
      </c>
      <c r="O45" s="11" t="s">
        <v>211</v>
      </c>
    </row>
    <row r="46" ht="191.25" spans="1:15">
      <c r="A46" s="9">
        <v>41</v>
      </c>
      <c r="B46" s="10" t="s">
        <v>212</v>
      </c>
      <c r="C46" s="11">
        <v>36000</v>
      </c>
      <c r="D46" s="10" t="s">
        <v>213</v>
      </c>
      <c r="E46" s="11">
        <v>15000</v>
      </c>
      <c r="F46" s="10" t="s">
        <v>214</v>
      </c>
      <c r="G46" s="16">
        <v>5800</v>
      </c>
      <c r="H46" s="10" t="s">
        <v>215</v>
      </c>
      <c r="I46" s="29">
        <f t="shared" si="1"/>
        <v>38.6666666666667</v>
      </c>
      <c r="J46" s="11"/>
      <c r="K46" s="11"/>
      <c r="L46" s="17"/>
      <c r="M46" s="11"/>
      <c r="N46" s="31">
        <v>3765</v>
      </c>
      <c r="O46" s="11" t="s">
        <v>82</v>
      </c>
    </row>
    <row r="47" ht="180" spans="1:15">
      <c r="A47" s="9">
        <v>42</v>
      </c>
      <c r="B47" s="10" t="s">
        <v>216</v>
      </c>
      <c r="C47" s="11">
        <v>10671</v>
      </c>
      <c r="D47" s="10" t="s">
        <v>217</v>
      </c>
      <c r="E47" s="11">
        <v>4000</v>
      </c>
      <c r="F47" s="10" t="s">
        <v>218</v>
      </c>
      <c r="G47" s="11">
        <v>700</v>
      </c>
      <c r="H47" s="10" t="s">
        <v>219</v>
      </c>
      <c r="I47" s="29">
        <f t="shared" si="1"/>
        <v>17.5</v>
      </c>
      <c r="J47" s="11"/>
      <c r="K47" s="11"/>
      <c r="L47" s="17"/>
      <c r="M47" s="11"/>
      <c r="N47" s="36"/>
      <c r="O47" s="11" t="s">
        <v>220</v>
      </c>
    </row>
    <row r="48" ht="202.5" spans="1:15">
      <c r="A48" s="9">
        <v>43</v>
      </c>
      <c r="B48" s="10" t="s">
        <v>221</v>
      </c>
      <c r="C48" s="11">
        <v>45000</v>
      </c>
      <c r="D48" s="10" t="s">
        <v>222</v>
      </c>
      <c r="E48" s="11">
        <v>15000</v>
      </c>
      <c r="F48" s="10" t="s">
        <v>223</v>
      </c>
      <c r="G48" s="11">
        <v>7700</v>
      </c>
      <c r="H48" s="10" t="s">
        <v>224</v>
      </c>
      <c r="I48" s="29">
        <f t="shared" si="1"/>
        <v>51.3333333333333</v>
      </c>
      <c r="J48" s="11"/>
      <c r="K48" s="11"/>
      <c r="L48" s="17"/>
      <c r="M48" s="11"/>
      <c r="N48" s="31">
        <v>7936</v>
      </c>
      <c r="O48" s="11" t="s">
        <v>225</v>
      </c>
    </row>
    <row r="49" ht="101.25" spans="1:15">
      <c r="A49" s="9">
        <v>44</v>
      </c>
      <c r="B49" s="10" t="s">
        <v>226</v>
      </c>
      <c r="C49" s="11">
        <v>19400</v>
      </c>
      <c r="D49" s="10" t="s">
        <v>227</v>
      </c>
      <c r="E49" s="11">
        <v>3000</v>
      </c>
      <c r="F49" s="10" t="s">
        <v>228</v>
      </c>
      <c r="G49" s="11">
        <v>3000</v>
      </c>
      <c r="H49" s="10" t="s">
        <v>229</v>
      </c>
      <c r="I49" s="29">
        <f t="shared" si="1"/>
        <v>100</v>
      </c>
      <c r="J49" s="11"/>
      <c r="K49" s="11"/>
      <c r="L49" s="17"/>
      <c r="M49" s="11"/>
      <c r="N49" s="11" t="s">
        <v>230</v>
      </c>
      <c r="O49" s="11" t="s">
        <v>225</v>
      </c>
    </row>
    <row r="50" ht="146.25" spans="1:15">
      <c r="A50" s="9">
        <v>45</v>
      </c>
      <c r="B50" s="10" t="s">
        <v>231</v>
      </c>
      <c r="C50" s="11">
        <v>480000</v>
      </c>
      <c r="D50" s="10" t="s">
        <v>232</v>
      </c>
      <c r="E50" s="11">
        <v>100000</v>
      </c>
      <c r="F50" s="10" t="s">
        <v>233</v>
      </c>
      <c r="G50" s="11">
        <v>0</v>
      </c>
      <c r="H50" s="10" t="s">
        <v>234</v>
      </c>
      <c r="I50" s="29">
        <f t="shared" si="1"/>
        <v>0</v>
      </c>
      <c r="J50" s="11"/>
      <c r="K50" s="11"/>
      <c r="L50" s="17"/>
      <c r="M50" s="11"/>
      <c r="N50" s="36"/>
      <c r="O50" s="11" t="s">
        <v>235</v>
      </c>
    </row>
    <row r="51" ht="168.75" spans="1:15">
      <c r="A51" s="9">
        <v>46</v>
      </c>
      <c r="B51" s="10" t="s">
        <v>236</v>
      </c>
      <c r="C51" s="11">
        <v>21300</v>
      </c>
      <c r="D51" s="10" t="s">
        <v>237</v>
      </c>
      <c r="E51" s="11">
        <v>5000</v>
      </c>
      <c r="F51" s="10" t="s">
        <v>238</v>
      </c>
      <c r="G51" s="11">
        <v>3000</v>
      </c>
      <c r="H51" s="10" t="s">
        <v>239</v>
      </c>
      <c r="I51" s="29">
        <f t="shared" si="1"/>
        <v>60</v>
      </c>
      <c r="J51" s="11"/>
      <c r="K51" s="11"/>
      <c r="L51" s="17"/>
      <c r="M51" s="11"/>
      <c r="N51" s="36"/>
      <c r="O51" s="11" t="s">
        <v>240</v>
      </c>
    </row>
    <row r="52" ht="292.5" spans="1:15">
      <c r="A52" s="9">
        <v>47</v>
      </c>
      <c r="B52" s="10" t="s">
        <v>241</v>
      </c>
      <c r="C52" s="11">
        <v>49300</v>
      </c>
      <c r="D52" s="10" t="s">
        <v>242</v>
      </c>
      <c r="E52" s="11">
        <v>3000</v>
      </c>
      <c r="F52" s="10" t="s">
        <v>243</v>
      </c>
      <c r="G52" s="11">
        <v>2000</v>
      </c>
      <c r="H52" s="10" t="s">
        <v>244</v>
      </c>
      <c r="I52" s="39">
        <f t="shared" si="1"/>
        <v>66.6666666666667</v>
      </c>
      <c r="J52" s="11"/>
      <c r="K52" s="11"/>
      <c r="L52" s="17"/>
      <c r="M52" s="11"/>
      <c r="N52" s="11"/>
      <c r="O52" s="11" t="s">
        <v>82</v>
      </c>
    </row>
    <row r="53" ht="270" spans="1:15">
      <c r="A53" s="9">
        <v>48</v>
      </c>
      <c r="B53" s="10" t="s">
        <v>245</v>
      </c>
      <c r="C53" s="11">
        <v>126000</v>
      </c>
      <c r="D53" s="10" t="s">
        <v>246</v>
      </c>
      <c r="E53" s="11">
        <v>67000</v>
      </c>
      <c r="F53" s="10" t="s">
        <v>247</v>
      </c>
      <c r="G53" s="16">
        <v>54000</v>
      </c>
      <c r="H53" s="10" t="s">
        <v>248</v>
      </c>
      <c r="I53" s="29">
        <f t="shared" si="1"/>
        <v>80.5970149253731</v>
      </c>
      <c r="J53" s="11"/>
      <c r="K53" s="11"/>
      <c r="L53" s="17"/>
      <c r="M53" s="11"/>
      <c r="N53" s="31">
        <v>54375</v>
      </c>
      <c r="O53" s="11" t="s">
        <v>82</v>
      </c>
    </row>
    <row r="54" ht="213.75" spans="1:15">
      <c r="A54" s="9">
        <v>49</v>
      </c>
      <c r="B54" s="10" t="s">
        <v>249</v>
      </c>
      <c r="C54" s="11">
        <v>19645</v>
      </c>
      <c r="D54" s="10" t="s">
        <v>250</v>
      </c>
      <c r="E54" s="11">
        <v>3000</v>
      </c>
      <c r="F54" s="10" t="s">
        <v>251</v>
      </c>
      <c r="G54" s="11">
        <v>1300</v>
      </c>
      <c r="H54" s="10" t="s">
        <v>252</v>
      </c>
      <c r="I54" s="39">
        <f t="shared" si="1"/>
        <v>43.3333333333333</v>
      </c>
      <c r="J54" s="11"/>
      <c r="K54" s="11"/>
      <c r="L54" s="17"/>
      <c r="M54" s="11"/>
      <c r="N54" s="11"/>
      <c r="O54" s="11" t="s">
        <v>82</v>
      </c>
    </row>
    <row r="55" ht="258.75" spans="1:15">
      <c r="A55" s="9">
        <v>50</v>
      </c>
      <c r="B55" s="10" t="s">
        <v>253</v>
      </c>
      <c r="C55" s="11">
        <v>22000</v>
      </c>
      <c r="D55" s="10" t="s">
        <v>254</v>
      </c>
      <c r="E55" s="11">
        <v>2000</v>
      </c>
      <c r="F55" s="10" t="s">
        <v>255</v>
      </c>
      <c r="G55" s="11">
        <v>3500</v>
      </c>
      <c r="H55" s="10" t="s">
        <v>256</v>
      </c>
      <c r="I55" s="29">
        <f t="shared" si="1"/>
        <v>175</v>
      </c>
      <c r="J55" s="11"/>
      <c r="K55" s="11"/>
      <c r="L55" s="17"/>
      <c r="M55" s="11"/>
      <c r="N55" s="11" t="s">
        <v>257</v>
      </c>
      <c r="O55" s="11" t="s">
        <v>258</v>
      </c>
    </row>
    <row r="56" ht="101.25" spans="1:15">
      <c r="A56" s="9">
        <v>51</v>
      </c>
      <c r="B56" s="10" t="s">
        <v>259</v>
      </c>
      <c r="C56" s="11">
        <v>12000</v>
      </c>
      <c r="D56" s="10" t="s">
        <v>260</v>
      </c>
      <c r="E56" s="11">
        <v>3000</v>
      </c>
      <c r="F56" s="10" t="s">
        <v>132</v>
      </c>
      <c r="G56" s="11">
        <v>3000</v>
      </c>
      <c r="H56" s="10" t="s">
        <v>261</v>
      </c>
      <c r="I56" s="29">
        <f t="shared" si="1"/>
        <v>100</v>
      </c>
      <c r="J56" s="11"/>
      <c r="K56" s="11"/>
      <c r="L56" s="17"/>
      <c r="M56" s="11"/>
      <c r="N56" s="11"/>
      <c r="O56" s="11" t="s">
        <v>82</v>
      </c>
    </row>
    <row r="57" ht="123.75" spans="1:15">
      <c r="A57" s="9">
        <v>52</v>
      </c>
      <c r="B57" s="10" t="s">
        <v>262</v>
      </c>
      <c r="C57" s="11">
        <v>23000</v>
      </c>
      <c r="D57" s="10" t="s">
        <v>263</v>
      </c>
      <c r="E57" s="11">
        <v>16200</v>
      </c>
      <c r="F57" s="10" t="s">
        <v>27</v>
      </c>
      <c r="G57" s="11">
        <v>21500</v>
      </c>
      <c r="H57" s="22" t="s">
        <v>264</v>
      </c>
      <c r="I57" s="29">
        <f t="shared" si="1"/>
        <v>132.716049382716</v>
      </c>
      <c r="J57" s="11"/>
      <c r="K57" s="11"/>
      <c r="L57" s="17"/>
      <c r="M57" s="11"/>
      <c r="N57" s="31">
        <v>19011</v>
      </c>
      <c r="O57" s="11" t="s">
        <v>265</v>
      </c>
    </row>
    <row r="58" ht="180" spans="1:15">
      <c r="A58" s="9">
        <v>53</v>
      </c>
      <c r="B58" s="10" t="s">
        <v>266</v>
      </c>
      <c r="C58" s="11">
        <v>29600</v>
      </c>
      <c r="D58" s="10" t="s">
        <v>267</v>
      </c>
      <c r="E58" s="11">
        <v>3000</v>
      </c>
      <c r="F58" s="10" t="s">
        <v>132</v>
      </c>
      <c r="G58" s="11">
        <v>3700</v>
      </c>
      <c r="H58" s="10" t="s">
        <v>268</v>
      </c>
      <c r="I58" s="29">
        <f t="shared" si="1"/>
        <v>123.333333333333</v>
      </c>
      <c r="J58" s="11"/>
      <c r="K58" s="11"/>
      <c r="L58" s="17"/>
      <c r="M58" s="11"/>
      <c r="N58" s="31">
        <v>1303</v>
      </c>
      <c r="O58" s="11" t="s">
        <v>82</v>
      </c>
    </row>
    <row r="59" ht="112.5" spans="1:15">
      <c r="A59" s="9">
        <v>54</v>
      </c>
      <c r="B59" s="10" t="s">
        <v>269</v>
      </c>
      <c r="C59" s="11">
        <v>19300</v>
      </c>
      <c r="D59" s="10" t="s">
        <v>270</v>
      </c>
      <c r="E59" s="11">
        <v>7800</v>
      </c>
      <c r="F59" s="10" t="s">
        <v>27</v>
      </c>
      <c r="G59" s="11">
        <v>15000</v>
      </c>
      <c r="H59" s="10" t="s">
        <v>271</v>
      </c>
      <c r="I59" s="29">
        <f t="shared" si="1"/>
        <v>192.307692307692</v>
      </c>
      <c r="J59" s="11"/>
      <c r="K59" s="11"/>
      <c r="L59" s="17"/>
      <c r="M59" s="11"/>
      <c r="N59" s="11" t="s">
        <v>272</v>
      </c>
      <c r="O59" s="11" t="s">
        <v>265</v>
      </c>
    </row>
    <row r="60" ht="112.5" spans="1:15">
      <c r="A60" s="9">
        <v>55</v>
      </c>
      <c r="B60" s="10" t="s">
        <v>273</v>
      </c>
      <c r="C60" s="11">
        <v>68000</v>
      </c>
      <c r="D60" s="10" t="s">
        <v>274</v>
      </c>
      <c r="E60" s="11">
        <v>10000</v>
      </c>
      <c r="F60" s="10" t="s">
        <v>275</v>
      </c>
      <c r="G60" s="11">
        <v>15600</v>
      </c>
      <c r="H60" s="10" t="s">
        <v>276</v>
      </c>
      <c r="I60" s="29">
        <f t="shared" si="1"/>
        <v>156</v>
      </c>
      <c r="J60" s="11"/>
      <c r="K60" s="11"/>
      <c r="L60" s="17"/>
      <c r="M60" s="11"/>
      <c r="N60" s="31">
        <v>10244</v>
      </c>
      <c r="O60" s="11" t="s">
        <v>277</v>
      </c>
    </row>
    <row r="61" ht="168.75" spans="1:15">
      <c r="A61" s="9">
        <v>56</v>
      </c>
      <c r="B61" s="10" t="s">
        <v>278</v>
      </c>
      <c r="C61" s="11">
        <v>187000</v>
      </c>
      <c r="D61" s="10" t="s">
        <v>279</v>
      </c>
      <c r="E61" s="11">
        <v>30000</v>
      </c>
      <c r="F61" s="10" t="s">
        <v>132</v>
      </c>
      <c r="G61" s="11">
        <v>7100</v>
      </c>
      <c r="H61" s="10" t="s">
        <v>280</v>
      </c>
      <c r="I61" s="29">
        <f t="shared" si="1"/>
        <v>23.6666666666667</v>
      </c>
      <c r="J61" s="11"/>
      <c r="K61" s="11"/>
      <c r="L61" s="17"/>
      <c r="M61" s="11"/>
      <c r="N61" s="36"/>
      <c r="O61" s="11" t="s">
        <v>82</v>
      </c>
    </row>
    <row r="62" ht="202.5" spans="1:15">
      <c r="A62" s="9">
        <v>57</v>
      </c>
      <c r="B62" s="10" t="s">
        <v>281</v>
      </c>
      <c r="C62" s="11">
        <v>19500</v>
      </c>
      <c r="D62" s="10" t="s">
        <v>282</v>
      </c>
      <c r="E62" s="11">
        <v>3000</v>
      </c>
      <c r="F62" s="10" t="s">
        <v>283</v>
      </c>
      <c r="G62" s="11">
        <v>2000</v>
      </c>
      <c r="H62" s="10" t="s">
        <v>284</v>
      </c>
      <c r="I62" s="29">
        <f t="shared" si="1"/>
        <v>66.6666666666667</v>
      </c>
      <c r="J62" s="11"/>
      <c r="K62" s="11"/>
      <c r="L62" s="17"/>
      <c r="M62" s="11"/>
      <c r="N62" s="11"/>
      <c r="O62" s="11" t="s">
        <v>82</v>
      </c>
    </row>
    <row r="63" ht="78.75" spans="1:15">
      <c r="A63" s="9">
        <v>58</v>
      </c>
      <c r="B63" s="10" t="s">
        <v>285</v>
      </c>
      <c r="C63" s="11">
        <v>20000</v>
      </c>
      <c r="D63" s="10" t="s">
        <v>286</v>
      </c>
      <c r="E63" s="11">
        <v>20000</v>
      </c>
      <c r="F63" s="10" t="s">
        <v>287</v>
      </c>
      <c r="G63" s="11">
        <v>30000</v>
      </c>
      <c r="H63" s="10" t="s">
        <v>288</v>
      </c>
      <c r="I63" s="29">
        <f t="shared" si="1"/>
        <v>150</v>
      </c>
      <c r="J63" s="36"/>
      <c r="K63" s="36"/>
      <c r="L63" s="17"/>
      <c r="M63" s="17"/>
      <c r="N63" s="36"/>
      <c r="O63" s="11" t="s">
        <v>289</v>
      </c>
    </row>
  </sheetData>
  <mergeCells count="12">
    <mergeCell ref="E3:F3"/>
    <mergeCell ref="G3:I3"/>
    <mergeCell ref="L3:N3"/>
    <mergeCell ref="A5:B5"/>
    <mergeCell ref="A3:A4"/>
    <mergeCell ref="B3:B4"/>
    <mergeCell ref="C3:C4"/>
    <mergeCell ref="D3:D4"/>
    <mergeCell ref="J3:J4"/>
    <mergeCell ref="K3:K4"/>
    <mergeCell ref="O3:O4"/>
    <mergeCell ref="A1:O2"/>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石婷志</dc:creator>
  <cp:lastModifiedBy>Stone若麟川</cp:lastModifiedBy>
  <dcterms:created xsi:type="dcterms:W3CDTF">2021-11-13T03:24:00Z</dcterms:created>
  <dcterms:modified xsi:type="dcterms:W3CDTF">2021-11-13T03:34:13Z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E5C6677DDA6443AA9366336AB252C73E</vt:lpwstr>
  </property>
  <property fmtid="{D5CDD505-2E9C-101B-9397-08002B2CF9AE}" pid="3" name="KSOProductBuildVer">
    <vt:lpwstr>2052-11.1.0.11045</vt:lpwstr>
  </property>
</Properties>
</file>