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<sst xmlns="http://schemas.openxmlformats.org/spreadsheetml/2006/main" count="442" uniqueCount="139">
  <si>
    <t>2019年涉农整合资金项目（补充案）完成情况表</t>
  </si>
  <si>
    <t>单位：</t>
  </si>
  <si>
    <t>万元</t>
  </si>
  <si>
    <t>项目责任单位</t>
  </si>
  <si>
    <t>项目名称</t>
  </si>
  <si>
    <t>项目地点</t>
  </si>
  <si>
    <t>项目属性</t>
  </si>
  <si>
    <t>项目主要目标</t>
  </si>
  <si>
    <t>立项文件</t>
  </si>
  <si>
    <t>项目总金额</t>
  </si>
  <si>
    <t>资金来源文号</t>
  </si>
  <si>
    <t>下拨资金指标文</t>
  </si>
  <si>
    <t>已支出金额</t>
  </si>
  <si>
    <t>项目余额</t>
  </si>
  <si>
    <t>项目完成情况</t>
  </si>
  <si>
    <t>项目目标效果</t>
  </si>
  <si>
    <t>备注</t>
  </si>
  <si>
    <t>乡镇、街道</t>
  </si>
  <si>
    <t>村、社区</t>
  </si>
  <si>
    <t>省</t>
  </si>
  <si>
    <t>州</t>
  </si>
  <si>
    <t>合                          计</t>
  </si>
  <si>
    <t>市茶叶办</t>
  </si>
  <si>
    <t>湘西黄金茶</t>
  </si>
  <si>
    <t>马颈坳镇</t>
  </si>
  <si>
    <t>康云村</t>
  </si>
  <si>
    <t>产业发展</t>
  </si>
  <si>
    <t>新建茶园200亩,培管茶园218.3亩</t>
  </si>
  <si>
    <t>吉扶字【2019】18号</t>
  </si>
  <si>
    <t>以往项目结余资金</t>
  </si>
  <si>
    <t>吉财农【2019】12号</t>
  </si>
  <si>
    <t>项目已完成</t>
  </si>
  <si>
    <t>本村种植茶叶的建档立卡户和带动贫困户发展茶叶产业的合作社均按照吉首市产业发展奖补政策获得补助</t>
  </si>
  <si>
    <t>榔木村</t>
  </si>
  <si>
    <t>新建茶园100亩,培管茶园89.15亩</t>
  </si>
  <si>
    <t>上坪村</t>
  </si>
  <si>
    <t>新建茶园800亩,培管茶园0亩</t>
  </si>
  <si>
    <t>阳田村</t>
  </si>
  <si>
    <t>新建茶园100亩,培管茶园0亩</t>
  </si>
  <si>
    <t>着落村</t>
  </si>
  <si>
    <t>新建茶园300亩,培管茶园0亩</t>
  </si>
  <si>
    <t>团结村</t>
  </si>
  <si>
    <t>新建茶园200亩,培管茶园68.7亩</t>
  </si>
  <si>
    <t>湘财预【2019】57号</t>
  </si>
  <si>
    <t>州财预【2019】112号</t>
  </si>
  <si>
    <t>溪马社区</t>
  </si>
  <si>
    <t>新建茶园100亩,培管茶园35.1亩</t>
  </si>
  <si>
    <t>竹寨村</t>
  </si>
  <si>
    <t>新建茶园300亩,培管茶园17.4亩</t>
  </si>
  <si>
    <t>补戈村</t>
  </si>
  <si>
    <t>新建茶园0亩,培管茶园601.7亩</t>
  </si>
  <si>
    <t>桥六村</t>
  </si>
  <si>
    <t>新建茶园100亩,培管茶园207.8亩</t>
  </si>
  <si>
    <t>雅沙村</t>
  </si>
  <si>
    <t>新建茶园400亩,培管茶园310.8亩</t>
  </si>
  <si>
    <t>米坡村</t>
  </si>
  <si>
    <t>新建茶园100亩,培管茶园200亩</t>
  </si>
  <si>
    <t>湘财预【2019】174号</t>
  </si>
  <si>
    <t>州财预【2019】105号</t>
  </si>
  <si>
    <t>市农业农村局</t>
  </si>
  <si>
    <t>自主产业发展项目</t>
  </si>
  <si>
    <t>矮寨镇</t>
  </si>
  <si>
    <t>矮寨社区</t>
  </si>
  <si>
    <t>采取以奖代补的方式，按产业发展规模扶持全市2万余贫困户家庭产业发展和务工创收。</t>
  </si>
  <si>
    <t>自主发展产业的贫困户人均获得奖补1200元</t>
  </si>
  <si>
    <t>太平镇</t>
  </si>
  <si>
    <t>太平村</t>
  </si>
  <si>
    <t>对以户为单位自主选择、自主实施小规模种植、养殖产业的建档立卡户给予一定的奖补扶持资金</t>
  </si>
  <si>
    <t>自主发展产业的贫困户人均获得奖补1201元</t>
  </si>
  <si>
    <t>己略乡</t>
  </si>
  <si>
    <t>己略村</t>
  </si>
  <si>
    <t>自主发展产业的贫困户人均获得奖补1202元</t>
  </si>
  <si>
    <t>自主发展产业的贫困户人均获得奖补1203元</t>
  </si>
  <si>
    <t>市农业局</t>
  </si>
  <si>
    <t>产业路建设</t>
  </si>
  <si>
    <t>大寨组至夯明周产业路建设长1公里，宽1.2米</t>
  </si>
  <si>
    <t>改善贫困户生产生活条件</t>
  </si>
  <si>
    <t>园艺场至大队场产业路</t>
  </si>
  <si>
    <t>枫香村</t>
  </si>
  <si>
    <t>新修3000米毛坯路</t>
  </si>
  <si>
    <t>项目正在实施中</t>
  </si>
  <si>
    <t>桃花山庄至七星组产业路新建</t>
  </si>
  <si>
    <t>新修600米毛坯</t>
  </si>
  <si>
    <t>七星组至俄坨产业路</t>
  </si>
  <si>
    <t>新修400米毛坯</t>
  </si>
  <si>
    <t>羊肚菌产业</t>
  </si>
  <si>
    <t>羊肚菌种植80亩（菌种、简易遮阳棚、蓄水池、灌溉管网、黑地膜）</t>
  </si>
  <si>
    <t>发展村特色产业，培育贫困户生产技能</t>
  </si>
  <si>
    <t xml:space="preserve">汨比村 </t>
  </si>
  <si>
    <t>柑橘、板栗、猕猴桃、茶叶、蔬菜产业路1.7公里</t>
  </si>
  <si>
    <t>种养示范区田坎硬化</t>
  </si>
  <si>
    <t xml:space="preserve">  一组至三组优质稻及稻花鱼种养殖示范区（3公里）：田坎硬化、水土保持</t>
  </si>
  <si>
    <t>发展稻花鱼产业，提高每亩获得的产业收益</t>
  </si>
  <si>
    <t>产业道路建设</t>
  </si>
  <si>
    <t>2000多头生猪养殖产业道路建设（炎家桥组至园艺场，长1.5公里、路基宽4米）</t>
  </si>
  <si>
    <t>改善贫困户生产生活条件，带动本村贫困户发展生猪养殖产业</t>
  </si>
  <si>
    <t>金秋梨、茶叶品种改良、培管建设</t>
  </si>
  <si>
    <t>乾州街道</t>
  </si>
  <si>
    <t>十八湾村</t>
  </si>
  <si>
    <t>300亩金秋梨，200亩茶园品种改良及培管</t>
  </si>
  <si>
    <t>项目已终止</t>
  </si>
  <si>
    <t>本项目因非建档立卡户反对而终止</t>
  </si>
  <si>
    <t>六组户间道硬化整修</t>
  </si>
  <si>
    <t>联林村</t>
  </si>
  <si>
    <t>农村基础设施</t>
  </si>
  <si>
    <t>寨内道路整修2000米</t>
  </si>
  <si>
    <t>市民宗局</t>
  </si>
  <si>
    <t>环境整治(水沟盖板)</t>
  </si>
  <si>
    <t>结联村</t>
  </si>
  <si>
    <t>水沟盖板下片4组处：长30m宽3m</t>
  </si>
  <si>
    <t>改善贫困户生活环境</t>
  </si>
  <si>
    <t>乡村道路建设(青石板游步道建设)</t>
  </si>
  <si>
    <t>龙舞村</t>
  </si>
  <si>
    <t>龙舞片狗儿寨游步道民宿、QQ农场青石板铺设，长1.4公里、宽2米</t>
  </si>
  <si>
    <t>改善本村贫困户生活环境，为发展乡村旅游完善硬件设施</t>
  </si>
  <si>
    <t>三岔河拦河坝及跳岩建设</t>
  </si>
  <si>
    <t>拦河坝高2米，宽0.5米，长20米跳岩</t>
  </si>
  <si>
    <t>市美丽办</t>
  </si>
  <si>
    <t>美丽乡村建设——村道硬化</t>
  </si>
  <si>
    <t>阳孟村</t>
  </si>
  <si>
    <t>阳孟村二、三组通组公路硬化，长800米，宽4.5米</t>
  </si>
  <si>
    <t>石家冲街道</t>
  </si>
  <si>
    <t>曙光村</t>
  </si>
  <si>
    <t>1-8组村间道路硬化2500米</t>
  </si>
  <si>
    <t>美丽乡村建设——饮用水设施建设</t>
  </si>
  <si>
    <t>双塘街道</t>
  </si>
  <si>
    <t>大兴村</t>
  </si>
  <si>
    <t>冲虎上寨人饮水井改造1座，下寨新建蓄水池1座</t>
  </si>
  <si>
    <t>保障贫困群众饮水安全</t>
  </si>
  <si>
    <t>三岔坪村</t>
  </si>
  <si>
    <t>8组道路维修、硬化（长1000米，宽1.2米，厚6cm）</t>
  </si>
  <si>
    <t>市水利局</t>
  </si>
  <si>
    <t>溪坝渠道维修</t>
  </si>
  <si>
    <t>河溪镇</t>
  </si>
  <si>
    <t>楠木村</t>
  </si>
  <si>
    <t>猴儿山组溪坝维修20m，渠道维修70m</t>
  </si>
  <si>
    <t>齐心片饮水工程</t>
  </si>
  <si>
    <t>关候村</t>
  </si>
  <si>
    <t>更换水泵1台，40镀锌钢管240m,供水管300m,入户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</si>
</sst>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s>
  <fonts count="47">
    <font>
      <sz val="12"/>
      <name val="宋体"/>
      <family val="0"/>
    </font>
    <font>
      <sz val="10"/>
      <name val="宋体"/>
      <family val="0"/>
    </font>
    <font>
      <b/>
      <sz val="11"/>
      <name val="宋体"/>
      <family val="0"/>
    </font>
    <font>
      <sz val="11"/>
      <name val="宋体"/>
      <family val="0"/>
    </font>
    <font>
      <b/>
      <sz val="22"/>
      <name val="宋体"/>
      <family val="0"/>
    </font>
    <font>
      <b/>
      <sz val="10"/>
      <name val="宋体"/>
      <family val="0"/>
    </font>
    <font>
      <b/>
      <sz val="12"/>
      <name val="宋体"/>
      <family val="0"/>
    </font>
    <font>
      <sz val="10"/>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b/>
      <sz val="11"/>
      <color indexed="63"/>
      <name val="宋体"/>
      <family val="0"/>
    </font>
    <font>
      <b/>
      <sz val="15"/>
      <color indexed="54"/>
      <name val="宋体"/>
      <family val="0"/>
    </font>
    <font>
      <sz val="11"/>
      <color indexed="8"/>
      <name val="宋体"/>
      <family val="0"/>
    </font>
    <font>
      <u val="single"/>
      <sz val="11"/>
      <color indexed="12"/>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pplyProtection="1">
      <alignment vertical="center"/>
      <protection/>
    </xf>
    <xf numFmtId="0" fontId="1" fillId="0" borderId="0" xfId="0" applyFont="1" applyAlignment="1" applyProtection="1">
      <alignment horizontal="right"/>
      <protection/>
    </xf>
    <xf numFmtId="0" fontId="2"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center" vertical="center" wrapText="1"/>
      <protection/>
    </xf>
    <xf numFmtId="0" fontId="5" fillId="0" borderId="0" xfId="0" applyFont="1" applyAlignment="1" applyProtection="1">
      <alignment horizontal="right" wrapText="1"/>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176" fontId="4" fillId="0" borderId="0" xfId="0" applyNumberFormat="1"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0"/>
  <sheetViews>
    <sheetView tabSelected="1" zoomScaleSheetLayoutView="100" workbookViewId="0" topLeftCell="A1">
      <selection activeCell="L7" sqref="L7"/>
    </sheetView>
  </sheetViews>
  <sheetFormatPr defaultColWidth="9.00390625" defaultRowHeight="14.25"/>
  <cols>
    <col min="1" max="1" width="9.875" style="4" bestFit="1" customWidth="1"/>
    <col min="2" max="2" width="10.125" style="5" bestFit="1" customWidth="1"/>
    <col min="3" max="5" width="9.00390625" style="4" customWidth="1"/>
    <col min="6" max="6" width="19.125" style="6" bestFit="1" customWidth="1"/>
    <col min="7" max="7" width="9.00390625" style="7" customWidth="1"/>
    <col min="8" max="8" width="11.25390625" style="4" bestFit="1" customWidth="1"/>
    <col min="9" max="10" width="9.125" style="4" bestFit="1" customWidth="1"/>
    <col min="11" max="11" width="8.875" style="4" bestFit="1" customWidth="1"/>
    <col min="12" max="12" width="11.375" style="4" bestFit="1" customWidth="1"/>
    <col min="13" max="13" width="9.75390625" style="4" bestFit="1" customWidth="1"/>
    <col min="14" max="14" width="10.75390625" style="4" bestFit="1" customWidth="1"/>
    <col min="15" max="15" width="24.75390625" style="4" bestFit="1" customWidth="1"/>
    <col min="16" max="16" width="11.00390625" style="4" bestFit="1" customWidth="1"/>
    <col min="17" max="18" width="9.00390625" style="4" customWidth="1"/>
    <col min="19" max="19" width="12.125" style="4" bestFit="1" customWidth="1"/>
    <col min="20" max="34" width="9.00390625" style="4" customWidth="1"/>
    <col min="35" max="226" width="8.75390625" style="4" bestFit="1" customWidth="1"/>
    <col min="227" max="233" width="9.00390625" style="4" customWidth="1"/>
    <col min="234" max="234" width="9.875" style="8" bestFit="1" customWidth="1"/>
    <col min="235" max="235" width="13.25390625" style="8" bestFit="1" customWidth="1"/>
    <col min="236" max="236" width="9.00390625" style="8" customWidth="1"/>
    <col min="237" max="237" width="31.375" style="8" bestFit="1" customWidth="1"/>
    <col min="238" max="238" width="9.00390625" style="8" customWidth="1"/>
    <col min="239" max="239" width="13.375" style="8" bestFit="1" customWidth="1"/>
    <col min="240" max="240" width="9.00390625" style="8" customWidth="1"/>
    <col min="241" max="241" width="10.50390625" style="8" bestFit="1" customWidth="1"/>
    <col min="242" max="242" width="11.25390625" style="8" bestFit="1" customWidth="1"/>
    <col min="243" max="243" width="13.75390625" style="8" bestFit="1" customWidth="1"/>
    <col min="244" max="244" width="11.00390625" style="8" bestFit="1" customWidth="1"/>
    <col min="245" max="248" width="9.00390625" style="8" customWidth="1"/>
    <col min="249" max="250" width="13.00390625" style="8" bestFit="1" customWidth="1"/>
    <col min="251" max="251" width="19.625" style="8" bestFit="1" customWidth="1"/>
    <col min="252" max="252" width="9.00390625" style="8" customWidth="1"/>
    <col min="253" max="253" width="13.00390625" style="8" bestFit="1" customWidth="1"/>
  </cols>
  <sheetData>
    <row r="1" spans="1:16" ht="48" customHeight="1">
      <c r="A1" s="9" t="s">
        <v>0</v>
      </c>
      <c r="B1" s="9"/>
      <c r="C1" s="9"/>
      <c r="D1" s="9"/>
      <c r="E1" s="9"/>
      <c r="F1" s="9"/>
      <c r="G1" s="9"/>
      <c r="H1" s="9"/>
      <c r="I1" s="9"/>
      <c r="J1" s="9"/>
      <c r="K1" s="9"/>
      <c r="L1" s="9"/>
      <c r="M1" s="9"/>
      <c r="N1" s="9"/>
      <c r="O1" s="25"/>
      <c r="P1" s="9"/>
    </row>
    <row r="2" spans="1:16" s="1" customFormat="1" ht="18" customHeight="1">
      <c r="A2" s="10"/>
      <c r="B2" s="10"/>
      <c r="C2" s="10"/>
      <c r="D2" s="10"/>
      <c r="E2" s="10"/>
      <c r="F2" s="10"/>
      <c r="G2" s="10"/>
      <c r="H2" s="10"/>
      <c r="I2" s="10"/>
      <c r="J2" s="10"/>
      <c r="K2" s="10"/>
      <c r="L2" s="10"/>
      <c r="M2" s="10"/>
      <c r="N2" s="10"/>
      <c r="O2" s="10" t="s">
        <v>1</v>
      </c>
      <c r="P2" s="10" t="s">
        <v>2</v>
      </c>
    </row>
    <row r="3" spans="1:16" s="2" customFormat="1" ht="18.75" customHeight="1">
      <c r="A3" s="11" t="s">
        <v>3</v>
      </c>
      <c r="B3" s="11" t="s">
        <v>4</v>
      </c>
      <c r="C3" s="12" t="s">
        <v>5</v>
      </c>
      <c r="D3" s="12"/>
      <c r="E3" s="13" t="s">
        <v>6</v>
      </c>
      <c r="F3" s="14" t="s">
        <v>7</v>
      </c>
      <c r="G3" s="15" t="s">
        <v>8</v>
      </c>
      <c r="H3" s="14" t="s">
        <v>9</v>
      </c>
      <c r="I3" s="20" t="s">
        <v>10</v>
      </c>
      <c r="J3" s="22"/>
      <c r="K3" s="14" t="s">
        <v>11</v>
      </c>
      <c r="L3" s="14" t="s">
        <v>12</v>
      </c>
      <c r="M3" s="14" t="s">
        <v>13</v>
      </c>
      <c r="N3" s="14" t="s">
        <v>14</v>
      </c>
      <c r="O3" s="14" t="s">
        <v>15</v>
      </c>
      <c r="P3" s="14" t="s">
        <v>16</v>
      </c>
    </row>
    <row r="4" spans="1:16" s="2" customFormat="1" ht="30" customHeight="1">
      <c r="A4" s="16"/>
      <c r="B4" s="16"/>
      <c r="C4" s="12" t="s">
        <v>17</v>
      </c>
      <c r="D4" s="12" t="s">
        <v>18</v>
      </c>
      <c r="E4" s="17"/>
      <c r="F4" s="18"/>
      <c r="G4" s="19"/>
      <c r="H4" s="18"/>
      <c r="I4" s="12" t="s">
        <v>19</v>
      </c>
      <c r="J4" s="12" t="s">
        <v>20</v>
      </c>
      <c r="K4" s="18"/>
      <c r="L4" s="18"/>
      <c r="M4" s="18"/>
      <c r="N4" s="18"/>
      <c r="O4" s="18"/>
      <c r="P4" s="18"/>
    </row>
    <row r="5" spans="1:16" s="2" customFormat="1" ht="32.25" customHeight="1">
      <c r="A5" s="20" t="s">
        <v>21</v>
      </c>
      <c r="B5" s="21"/>
      <c r="C5" s="17"/>
      <c r="D5" s="17"/>
      <c r="E5" s="21"/>
      <c r="F5" s="22"/>
      <c r="G5" s="23"/>
      <c r="H5" s="12">
        <f>SUM(H6:H40)</f>
        <v>1078.0958500000002</v>
      </c>
      <c r="I5" s="12"/>
      <c r="J5" s="12"/>
      <c r="K5" s="12"/>
      <c r="L5" s="12"/>
      <c r="M5" s="12"/>
      <c r="N5" s="12"/>
      <c r="O5" s="12"/>
      <c r="P5" s="12"/>
    </row>
    <row r="6" spans="1:16" s="3" customFormat="1" ht="45.75" customHeight="1">
      <c r="A6" s="24" t="s">
        <v>22</v>
      </c>
      <c r="B6" s="24" t="s">
        <v>23</v>
      </c>
      <c r="C6" s="24" t="s">
        <v>24</v>
      </c>
      <c r="D6" s="24" t="s">
        <v>25</v>
      </c>
      <c r="E6" s="24" t="s">
        <v>26</v>
      </c>
      <c r="F6" s="24" t="s">
        <v>27</v>
      </c>
      <c r="G6" s="24" t="s">
        <v>28</v>
      </c>
      <c r="H6" s="24">
        <v>40</v>
      </c>
      <c r="I6" s="24" t="s">
        <v>29</v>
      </c>
      <c r="J6" s="24" t="s">
        <v>29</v>
      </c>
      <c r="K6" s="24" t="s">
        <v>30</v>
      </c>
      <c r="L6" s="24">
        <v>40</v>
      </c>
      <c r="M6" s="24">
        <f aca="true" t="shared" si="0" ref="M6:M40">H6-L6</f>
        <v>0</v>
      </c>
      <c r="N6" s="24" t="s">
        <v>31</v>
      </c>
      <c r="O6" s="24" t="s">
        <v>32</v>
      </c>
      <c r="P6" s="24"/>
    </row>
    <row r="7" spans="1:16" s="3" customFormat="1" ht="45.75" customHeight="1">
      <c r="A7" s="24" t="s">
        <v>22</v>
      </c>
      <c r="B7" s="24" t="s">
        <v>23</v>
      </c>
      <c r="C7" s="24" t="s">
        <v>24</v>
      </c>
      <c r="D7" s="24" t="s">
        <v>33</v>
      </c>
      <c r="E7" s="24" t="s">
        <v>26</v>
      </c>
      <c r="F7" s="24" t="s">
        <v>34</v>
      </c>
      <c r="G7" s="24" t="s">
        <v>28</v>
      </c>
      <c r="H7" s="24">
        <v>18</v>
      </c>
      <c r="I7" s="24" t="s">
        <v>29</v>
      </c>
      <c r="J7" s="24" t="s">
        <v>29</v>
      </c>
      <c r="K7" s="24" t="s">
        <v>30</v>
      </c>
      <c r="L7" s="24">
        <v>18</v>
      </c>
      <c r="M7" s="24">
        <f t="shared" si="0"/>
        <v>0</v>
      </c>
      <c r="N7" s="24" t="s">
        <v>31</v>
      </c>
      <c r="O7" s="24" t="s">
        <v>32</v>
      </c>
      <c r="P7" s="24"/>
    </row>
    <row r="8" spans="1:16" s="3" customFormat="1" ht="45.75" customHeight="1">
      <c r="A8" s="24" t="s">
        <v>22</v>
      </c>
      <c r="B8" s="24" t="s">
        <v>23</v>
      </c>
      <c r="C8" s="24" t="s">
        <v>24</v>
      </c>
      <c r="D8" s="24" t="s">
        <v>35</v>
      </c>
      <c r="E8" s="24" t="s">
        <v>26</v>
      </c>
      <c r="F8" s="24" t="s">
        <v>36</v>
      </c>
      <c r="G8" s="24" t="s">
        <v>28</v>
      </c>
      <c r="H8" s="24">
        <v>121</v>
      </c>
      <c r="I8" s="24" t="s">
        <v>29</v>
      </c>
      <c r="J8" s="24" t="s">
        <v>29</v>
      </c>
      <c r="K8" s="24" t="s">
        <v>30</v>
      </c>
      <c r="L8" s="24">
        <v>121</v>
      </c>
      <c r="M8" s="24">
        <f t="shared" si="0"/>
        <v>0</v>
      </c>
      <c r="N8" s="24" t="s">
        <v>31</v>
      </c>
      <c r="O8" s="24" t="s">
        <v>32</v>
      </c>
      <c r="P8" s="24"/>
    </row>
    <row r="9" spans="1:16" s="3" customFormat="1" ht="45.75" customHeight="1">
      <c r="A9" s="24" t="s">
        <v>22</v>
      </c>
      <c r="B9" s="24" t="s">
        <v>23</v>
      </c>
      <c r="C9" s="24" t="s">
        <v>24</v>
      </c>
      <c r="D9" s="24" t="s">
        <v>37</v>
      </c>
      <c r="E9" s="24" t="s">
        <v>26</v>
      </c>
      <c r="F9" s="24" t="s">
        <v>38</v>
      </c>
      <c r="G9" s="24" t="s">
        <v>28</v>
      </c>
      <c r="H9" s="24">
        <v>15</v>
      </c>
      <c r="I9" s="24" t="s">
        <v>29</v>
      </c>
      <c r="J9" s="24" t="s">
        <v>29</v>
      </c>
      <c r="K9" s="24" t="s">
        <v>30</v>
      </c>
      <c r="L9" s="24">
        <v>15</v>
      </c>
      <c r="M9" s="24">
        <f t="shared" si="0"/>
        <v>0</v>
      </c>
      <c r="N9" s="24" t="s">
        <v>31</v>
      </c>
      <c r="O9" s="24" t="s">
        <v>32</v>
      </c>
      <c r="P9" s="24"/>
    </row>
    <row r="10" spans="1:16" s="3" customFormat="1" ht="45.75" customHeight="1">
      <c r="A10" s="24" t="s">
        <v>22</v>
      </c>
      <c r="B10" s="24" t="s">
        <v>23</v>
      </c>
      <c r="C10" s="24" t="s">
        <v>24</v>
      </c>
      <c r="D10" s="24" t="s">
        <v>39</v>
      </c>
      <c r="E10" s="24" t="s">
        <v>26</v>
      </c>
      <c r="F10" s="24" t="s">
        <v>40</v>
      </c>
      <c r="G10" s="24" t="s">
        <v>28</v>
      </c>
      <c r="H10" s="24">
        <v>45</v>
      </c>
      <c r="I10" s="24" t="s">
        <v>29</v>
      </c>
      <c r="J10" s="24" t="s">
        <v>29</v>
      </c>
      <c r="K10" s="24" t="s">
        <v>30</v>
      </c>
      <c r="L10" s="24">
        <v>45</v>
      </c>
      <c r="M10" s="24">
        <f t="shared" si="0"/>
        <v>0</v>
      </c>
      <c r="N10" s="24" t="s">
        <v>31</v>
      </c>
      <c r="O10" s="24" t="s">
        <v>32</v>
      </c>
      <c r="P10" s="24"/>
    </row>
    <row r="11" spans="1:16" s="3" customFormat="1" ht="45.75" customHeight="1">
      <c r="A11" s="24" t="s">
        <v>22</v>
      </c>
      <c r="B11" s="24" t="s">
        <v>23</v>
      </c>
      <c r="C11" s="24" t="s">
        <v>24</v>
      </c>
      <c r="D11" s="24" t="s">
        <v>41</v>
      </c>
      <c r="E11" s="24" t="s">
        <v>26</v>
      </c>
      <c r="F11" s="24" t="s">
        <v>42</v>
      </c>
      <c r="G11" s="24" t="s">
        <v>28</v>
      </c>
      <c r="H11" s="24">
        <v>33</v>
      </c>
      <c r="I11" s="24" t="s">
        <v>43</v>
      </c>
      <c r="J11" s="24" t="s">
        <v>44</v>
      </c>
      <c r="K11" s="24" t="s">
        <v>30</v>
      </c>
      <c r="L11" s="24">
        <v>33</v>
      </c>
      <c r="M11" s="24">
        <f t="shared" si="0"/>
        <v>0</v>
      </c>
      <c r="N11" s="24" t="s">
        <v>31</v>
      </c>
      <c r="O11" s="24" t="s">
        <v>32</v>
      </c>
      <c r="P11" s="24"/>
    </row>
    <row r="12" spans="1:16" s="3" customFormat="1" ht="45.75" customHeight="1">
      <c r="A12" s="24" t="s">
        <v>22</v>
      </c>
      <c r="B12" s="24" t="s">
        <v>23</v>
      </c>
      <c r="C12" s="24" t="s">
        <v>24</v>
      </c>
      <c r="D12" s="24" t="s">
        <v>45</v>
      </c>
      <c r="E12" s="24" t="s">
        <v>26</v>
      </c>
      <c r="F12" s="24" t="s">
        <v>46</v>
      </c>
      <c r="G12" s="24" t="s">
        <v>28</v>
      </c>
      <c r="H12" s="24">
        <v>17</v>
      </c>
      <c r="I12" s="24" t="s">
        <v>43</v>
      </c>
      <c r="J12" s="24" t="s">
        <v>44</v>
      </c>
      <c r="K12" s="24" t="s">
        <v>30</v>
      </c>
      <c r="L12" s="24">
        <v>17</v>
      </c>
      <c r="M12" s="24">
        <f t="shared" si="0"/>
        <v>0</v>
      </c>
      <c r="N12" s="24" t="s">
        <v>31</v>
      </c>
      <c r="O12" s="24" t="s">
        <v>32</v>
      </c>
      <c r="P12" s="24"/>
    </row>
    <row r="13" spans="1:16" s="3" customFormat="1" ht="45.75" customHeight="1">
      <c r="A13" s="24" t="s">
        <v>22</v>
      </c>
      <c r="B13" s="24" t="s">
        <v>23</v>
      </c>
      <c r="C13" s="24" t="s">
        <v>24</v>
      </c>
      <c r="D13" s="24" t="s">
        <v>47</v>
      </c>
      <c r="E13" s="24" t="s">
        <v>26</v>
      </c>
      <c r="F13" s="24" t="s">
        <v>48</v>
      </c>
      <c r="G13" s="24" t="s">
        <v>28</v>
      </c>
      <c r="H13" s="24">
        <v>46</v>
      </c>
      <c r="I13" s="24" t="s">
        <v>43</v>
      </c>
      <c r="J13" s="24" t="s">
        <v>44</v>
      </c>
      <c r="K13" s="24" t="s">
        <v>30</v>
      </c>
      <c r="L13" s="24">
        <v>46</v>
      </c>
      <c r="M13" s="24">
        <f t="shared" si="0"/>
        <v>0</v>
      </c>
      <c r="N13" s="24" t="s">
        <v>31</v>
      </c>
      <c r="O13" s="24" t="s">
        <v>32</v>
      </c>
      <c r="P13" s="24"/>
    </row>
    <row r="14" spans="1:16" s="3" customFormat="1" ht="45.75" customHeight="1">
      <c r="A14" s="24" t="s">
        <v>22</v>
      </c>
      <c r="B14" s="24" t="s">
        <v>23</v>
      </c>
      <c r="C14" s="24" t="s">
        <v>24</v>
      </c>
      <c r="D14" s="24" t="s">
        <v>49</v>
      </c>
      <c r="E14" s="24" t="s">
        <v>26</v>
      </c>
      <c r="F14" s="24" t="s">
        <v>50</v>
      </c>
      <c r="G14" s="24" t="s">
        <v>28</v>
      </c>
      <c r="H14" s="24">
        <v>47</v>
      </c>
      <c r="I14" s="24" t="s">
        <v>43</v>
      </c>
      <c r="J14" s="24" t="s">
        <v>44</v>
      </c>
      <c r="K14" s="24" t="s">
        <v>30</v>
      </c>
      <c r="L14" s="24">
        <v>47</v>
      </c>
      <c r="M14" s="24">
        <f t="shared" si="0"/>
        <v>0</v>
      </c>
      <c r="N14" s="24" t="s">
        <v>31</v>
      </c>
      <c r="O14" s="24" t="s">
        <v>32</v>
      </c>
      <c r="P14" s="24"/>
    </row>
    <row r="15" spans="1:16" s="3" customFormat="1" ht="45.75" customHeight="1">
      <c r="A15" s="24" t="s">
        <v>22</v>
      </c>
      <c r="B15" s="24" t="s">
        <v>23</v>
      </c>
      <c r="C15" s="24" t="s">
        <v>24</v>
      </c>
      <c r="D15" s="24" t="s">
        <v>51</v>
      </c>
      <c r="E15" s="24" t="s">
        <v>26</v>
      </c>
      <c r="F15" s="24" t="s">
        <v>52</v>
      </c>
      <c r="G15" s="24" t="s">
        <v>28</v>
      </c>
      <c r="H15" s="24">
        <v>26</v>
      </c>
      <c r="I15" s="24" t="s">
        <v>43</v>
      </c>
      <c r="J15" s="24" t="s">
        <v>44</v>
      </c>
      <c r="K15" s="24" t="s">
        <v>30</v>
      </c>
      <c r="L15" s="24">
        <v>26</v>
      </c>
      <c r="M15" s="24">
        <f t="shared" si="0"/>
        <v>0</v>
      </c>
      <c r="N15" s="24" t="s">
        <v>31</v>
      </c>
      <c r="O15" s="24" t="s">
        <v>32</v>
      </c>
      <c r="P15" s="24"/>
    </row>
    <row r="16" spans="1:16" s="3" customFormat="1" ht="45.75" customHeight="1">
      <c r="A16" s="24" t="s">
        <v>22</v>
      </c>
      <c r="B16" s="24" t="s">
        <v>23</v>
      </c>
      <c r="C16" s="24" t="s">
        <v>24</v>
      </c>
      <c r="D16" s="24" t="s">
        <v>53</v>
      </c>
      <c r="E16" s="24" t="s">
        <v>26</v>
      </c>
      <c r="F16" s="24" t="s">
        <v>54</v>
      </c>
      <c r="G16" s="24" t="s">
        <v>28</v>
      </c>
      <c r="H16" s="24">
        <v>81</v>
      </c>
      <c r="I16" s="24" t="s">
        <v>43</v>
      </c>
      <c r="J16" s="24" t="s">
        <v>44</v>
      </c>
      <c r="K16" s="24" t="s">
        <v>30</v>
      </c>
      <c r="L16" s="24">
        <v>81</v>
      </c>
      <c r="M16" s="24">
        <f t="shared" si="0"/>
        <v>0</v>
      </c>
      <c r="N16" s="24" t="s">
        <v>31</v>
      </c>
      <c r="O16" s="24" t="s">
        <v>32</v>
      </c>
      <c r="P16" s="24"/>
    </row>
    <row r="17" spans="1:16" s="3" customFormat="1" ht="45.75" customHeight="1">
      <c r="A17" s="24" t="s">
        <v>22</v>
      </c>
      <c r="B17" s="24" t="s">
        <v>23</v>
      </c>
      <c r="C17" s="24" t="s">
        <v>24</v>
      </c>
      <c r="D17" s="24" t="s">
        <v>55</v>
      </c>
      <c r="E17" s="24" t="s">
        <v>26</v>
      </c>
      <c r="F17" s="24" t="s">
        <v>56</v>
      </c>
      <c r="G17" s="24" t="s">
        <v>28</v>
      </c>
      <c r="H17" s="24">
        <v>22</v>
      </c>
      <c r="I17" s="24" t="s">
        <v>57</v>
      </c>
      <c r="J17" s="24" t="s">
        <v>58</v>
      </c>
      <c r="K17" s="24" t="s">
        <v>30</v>
      </c>
      <c r="L17" s="24">
        <v>22</v>
      </c>
      <c r="M17" s="24">
        <f t="shared" si="0"/>
        <v>0</v>
      </c>
      <c r="N17" s="24" t="s">
        <v>31</v>
      </c>
      <c r="O17" s="24" t="s">
        <v>32</v>
      </c>
      <c r="P17" s="24"/>
    </row>
    <row r="18" spans="1:16" s="3" customFormat="1" ht="45.75" customHeight="1">
      <c r="A18" s="24" t="s">
        <v>59</v>
      </c>
      <c r="B18" s="24" t="s">
        <v>60</v>
      </c>
      <c r="C18" s="24" t="s">
        <v>61</v>
      </c>
      <c r="D18" s="24" t="s">
        <v>62</v>
      </c>
      <c r="E18" s="24" t="s">
        <v>26</v>
      </c>
      <c r="F18" s="24" t="s">
        <v>63</v>
      </c>
      <c r="G18" s="24" t="s">
        <v>28</v>
      </c>
      <c r="H18" s="24">
        <v>22.85155</v>
      </c>
      <c r="I18" s="24" t="s">
        <v>57</v>
      </c>
      <c r="J18" s="24" t="s">
        <v>58</v>
      </c>
      <c r="K18" s="24" t="s">
        <v>30</v>
      </c>
      <c r="L18" s="24">
        <v>22.85155</v>
      </c>
      <c r="M18" s="24">
        <f t="shared" si="0"/>
        <v>0</v>
      </c>
      <c r="N18" s="24" t="s">
        <v>31</v>
      </c>
      <c r="O18" s="24" t="s">
        <v>64</v>
      </c>
      <c r="P18" s="24"/>
    </row>
    <row r="19" spans="1:16" s="3" customFormat="1" ht="57.75" customHeight="1">
      <c r="A19" s="24" t="s">
        <v>59</v>
      </c>
      <c r="B19" s="24" t="s">
        <v>60</v>
      </c>
      <c r="C19" s="24" t="s">
        <v>65</v>
      </c>
      <c r="D19" s="24" t="s">
        <v>66</v>
      </c>
      <c r="E19" s="24" t="s">
        <v>26</v>
      </c>
      <c r="F19" s="24" t="s">
        <v>67</v>
      </c>
      <c r="G19" s="24" t="s">
        <v>28</v>
      </c>
      <c r="H19" s="24">
        <v>14.0715</v>
      </c>
      <c r="I19" s="24" t="s">
        <v>57</v>
      </c>
      <c r="J19" s="24" t="s">
        <v>58</v>
      </c>
      <c r="K19" s="24" t="s">
        <v>30</v>
      </c>
      <c r="L19" s="24">
        <v>14.0715</v>
      </c>
      <c r="M19" s="24">
        <f t="shared" si="0"/>
        <v>0</v>
      </c>
      <c r="N19" s="24" t="s">
        <v>31</v>
      </c>
      <c r="O19" s="24" t="s">
        <v>68</v>
      </c>
      <c r="P19" s="24"/>
    </row>
    <row r="20" spans="1:16" s="3" customFormat="1" ht="57.75" customHeight="1">
      <c r="A20" s="24" t="s">
        <v>59</v>
      </c>
      <c r="B20" s="24" t="s">
        <v>60</v>
      </c>
      <c r="C20" s="24" t="s">
        <v>69</v>
      </c>
      <c r="D20" s="24" t="s">
        <v>70</v>
      </c>
      <c r="E20" s="24" t="s">
        <v>26</v>
      </c>
      <c r="F20" s="24" t="s">
        <v>67</v>
      </c>
      <c r="G20" s="24" t="s">
        <v>28</v>
      </c>
      <c r="H20" s="24">
        <v>51.0795</v>
      </c>
      <c r="I20" s="24" t="s">
        <v>57</v>
      </c>
      <c r="J20" s="24" t="s">
        <v>58</v>
      </c>
      <c r="K20" s="24" t="s">
        <v>30</v>
      </c>
      <c r="L20" s="24">
        <v>51.0795</v>
      </c>
      <c r="M20" s="24">
        <f t="shared" si="0"/>
        <v>0</v>
      </c>
      <c r="N20" s="24" t="s">
        <v>31</v>
      </c>
      <c r="O20" s="24" t="s">
        <v>71</v>
      </c>
      <c r="P20" s="24"/>
    </row>
    <row r="21" spans="1:16" s="3" customFormat="1" ht="57.75" customHeight="1">
      <c r="A21" s="24" t="s">
        <v>59</v>
      </c>
      <c r="B21" s="24" t="s">
        <v>60</v>
      </c>
      <c r="C21" s="24" t="s">
        <v>24</v>
      </c>
      <c r="D21" s="24" t="s">
        <v>53</v>
      </c>
      <c r="E21" s="24" t="s">
        <v>26</v>
      </c>
      <c r="F21" s="24" t="s">
        <v>67</v>
      </c>
      <c r="G21" s="24" t="s">
        <v>28</v>
      </c>
      <c r="H21" s="24">
        <v>26.2733</v>
      </c>
      <c r="I21" s="24" t="s">
        <v>57</v>
      </c>
      <c r="J21" s="24" t="s">
        <v>58</v>
      </c>
      <c r="K21" s="24" t="s">
        <v>30</v>
      </c>
      <c r="L21" s="24">
        <v>26.2733</v>
      </c>
      <c r="M21" s="24">
        <f t="shared" si="0"/>
        <v>0</v>
      </c>
      <c r="N21" s="24" t="s">
        <v>31</v>
      </c>
      <c r="O21" s="24" t="s">
        <v>72</v>
      </c>
      <c r="P21" s="24"/>
    </row>
    <row r="22" spans="1:16" s="3" customFormat="1" ht="34.5" customHeight="1">
      <c r="A22" s="24" t="s">
        <v>73</v>
      </c>
      <c r="B22" s="24" t="s">
        <v>74</v>
      </c>
      <c r="C22" s="24" t="s">
        <v>24</v>
      </c>
      <c r="D22" s="24" t="s">
        <v>41</v>
      </c>
      <c r="E22" s="24" t="s">
        <v>26</v>
      </c>
      <c r="F22" s="24" t="s">
        <v>75</v>
      </c>
      <c r="G22" s="24" t="s">
        <v>28</v>
      </c>
      <c r="H22" s="24">
        <v>8</v>
      </c>
      <c r="I22" s="24" t="s">
        <v>57</v>
      </c>
      <c r="J22" s="24" t="s">
        <v>58</v>
      </c>
      <c r="K22" s="24" t="s">
        <v>30</v>
      </c>
      <c r="L22" s="24"/>
      <c r="M22" s="24">
        <f t="shared" si="0"/>
        <v>8</v>
      </c>
      <c r="N22" s="24" t="s">
        <v>31</v>
      </c>
      <c r="O22" s="24" t="s">
        <v>76</v>
      </c>
      <c r="P22" s="24"/>
    </row>
    <row r="23" spans="1:16" s="3" customFormat="1" ht="34.5" customHeight="1">
      <c r="A23" s="24" t="s">
        <v>73</v>
      </c>
      <c r="B23" s="24" t="s">
        <v>77</v>
      </c>
      <c r="C23" s="24" t="s">
        <v>24</v>
      </c>
      <c r="D23" s="24" t="s">
        <v>78</v>
      </c>
      <c r="E23" s="24" t="s">
        <v>26</v>
      </c>
      <c r="F23" s="24" t="s">
        <v>79</v>
      </c>
      <c r="G23" s="24" t="s">
        <v>28</v>
      </c>
      <c r="H23" s="24">
        <v>49.23</v>
      </c>
      <c r="I23" s="24" t="s">
        <v>57</v>
      </c>
      <c r="J23" s="24" t="s">
        <v>58</v>
      </c>
      <c r="K23" s="24" t="s">
        <v>30</v>
      </c>
      <c r="L23" s="24"/>
      <c r="M23" s="24">
        <f t="shared" si="0"/>
        <v>49.23</v>
      </c>
      <c r="N23" s="24" t="s">
        <v>80</v>
      </c>
      <c r="O23" s="24" t="s">
        <v>76</v>
      </c>
      <c r="P23" s="24"/>
    </row>
    <row r="24" spans="1:16" s="3" customFormat="1" ht="34.5" customHeight="1">
      <c r="A24" s="24" t="s">
        <v>73</v>
      </c>
      <c r="B24" s="24" t="s">
        <v>81</v>
      </c>
      <c r="C24" s="24" t="s">
        <v>24</v>
      </c>
      <c r="D24" s="24" t="s">
        <v>78</v>
      </c>
      <c r="E24" s="24" t="s">
        <v>26</v>
      </c>
      <c r="F24" s="24" t="s">
        <v>82</v>
      </c>
      <c r="G24" s="24" t="s">
        <v>28</v>
      </c>
      <c r="H24" s="24">
        <v>11.08</v>
      </c>
      <c r="I24" s="24" t="s">
        <v>57</v>
      </c>
      <c r="J24" s="24" t="s">
        <v>58</v>
      </c>
      <c r="K24" s="24" t="s">
        <v>30</v>
      </c>
      <c r="L24" s="24"/>
      <c r="M24" s="24">
        <f t="shared" si="0"/>
        <v>11.08</v>
      </c>
      <c r="N24" s="24" t="s">
        <v>80</v>
      </c>
      <c r="O24" s="24" t="s">
        <v>76</v>
      </c>
      <c r="P24" s="24"/>
    </row>
    <row r="25" spans="1:16" s="3" customFormat="1" ht="34.5" customHeight="1">
      <c r="A25" s="24" t="s">
        <v>73</v>
      </c>
      <c r="B25" s="24" t="s">
        <v>83</v>
      </c>
      <c r="C25" s="24" t="s">
        <v>24</v>
      </c>
      <c r="D25" s="24" t="s">
        <v>78</v>
      </c>
      <c r="E25" s="24" t="s">
        <v>26</v>
      </c>
      <c r="F25" s="24" t="s">
        <v>84</v>
      </c>
      <c r="G25" s="24" t="s">
        <v>28</v>
      </c>
      <c r="H25" s="24">
        <v>8.01</v>
      </c>
      <c r="I25" s="24" t="s">
        <v>57</v>
      </c>
      <c r="J25" s="24" t="s">
        <v>58</v>
      </c>
      <c r="K25" s="24" t="s">
        <v>30</v>
      </c>
      <c r="L25" s="24"/>
      <c r="M25" s="24">
        <f t="shared" si="0"/>
        <v>8.01</v>
      </c>
      <c r="N25" s="24" t="s">
        <v>80</v>
      </c>
      <c r="O25" s="24" t="s">
        <v>76</v>
      </c>
      <c r="P25" s="24"/>
    </row>
    <row r="26" spans="1:16" s="3" customFormat="1" ht="45.75" customHeight="1">
      <c r="A26" s="24" t="s">
        <v>73</v>
      </c>
      <c r="B26" s="24" t="s">
        <v>85</v>
      </c>
      <c r="C26" s="24" t="s">
        <v>24</v>
      </c>
      <c r="D26" s="24" t="s">
        <v>78</v>
      </c>
      <c r="E26" s="24" t="s">
        <v>26</v>
      </c>
      <c r="F26" s="24" t="s">
        <v>86</v>
      </c>
      <c r="G26" s="24" t="s">
        <v>28</v>
      </c>
      <c r="H26" s="24">
        <v>100</v>
      </c>
      <c r="I26" s="24" t="s">
        <v>57</v>
      </c>
      <c r="J26" s="24" t="s">
        <v>58</v>
      </c>
      <c r="K26" s="24" t="s">
        <v>30</v>
      </c>
      <c r="L26" s="24"/>
      <c r="M26" s="24">
        <f t="shared" si="0"/>
        <v>100</v>
      </c>
      <c r="N26" s="24" t="s">
        <v>80</v>
      </c>
      <c r="O26" s="24" t="s">
        <v>87</v>
      </c>
      <c r="P26" s="24"/>
    </row>
    <row r="27" spans="1:16" s="3" customFormat="1" ht="34.5" customHeight="1">
      <c r="A27" s="24" t="s">
        <v>73</v>
      </c>
      <c r="B27" s="24" t="s">
        <v>74</v>
      </c>
      <c r="C27" s="24" t="s">
        <v>24</v>
      </c>
      <c r="D27" s="24" t="s">
        <v>88</v>
      </c>
      <c r="E27" s="24" t="s">
        <v>26</v>
      </c>
      <c r="F27" s="24" t="s">
        <v>89</v>
      </c>
      <c r="G27" s="24" t="s">
        <v>28</v>
      </c>
      <c r="H27" s="24">
        <v>26</v>
      </c>
      <c r="I27" s="24" t="s">
        <v>57</v>
      </c>
      <c r="J27" s="24" t="s">
        <v>58</v>
      </c>
      <c r="K27" s="24" t="s">
        <v>30</v>
      </c>
      <c r="L27" s="24"/>
      <c r="M27" s="24">
        <f t="shared" si="0"/>
        <v>26</v>
      </c>
      <c r="N27" s="24" t="s">
        <v>31</v>
      </c>
      <c r="O27" s="24" t="s">
        <v>76</v>
      </c>
      <c r="P27" s="24"/>
    </row>
    <row r="28" spans="1:16" s="3" customFormat="1" ht="45.75" customHeight="1">
      <c r="A28" s="24" t="s">
        <v>73</v>
      </c>
      <c r="B28" s="24" t="s">
        <v>90</v>
      </c>
      <c r="C28" s="24" t="s">
        <v>24</v>
      </c>
      <c r="D28" s="24" t="s">
        <v>35</v>
      </c>
      <c r="E28" s="24" t="s">
        <v>26</v>
      </c>
      <c r="F28" s="24" t="s">
        <v>91</v>
      </c>
      <c r="G28" s="24" t="s">
        <v>28</v>
      </c>
      <c r="H28" s="24">
        <v>25</v>
      </c>
      <c r="I28" s="24" t="s">
        <v>57</v>
      </c>
      <c r="J28" s="24" t="s">
        <v>58</v>
      </c>
      <c r="K28" s="24" t="s">
        <v>30</v>
      </c>
      <c r="L28" s="24"/>
      <c r="M28" s="24">
        <f t="shared" si="0"/>
        <v>25</v>
      </c>
      <c r="N28" s="24" t="s">
        <v>31</v>
      </c>
      <c r="O28" s="24" t="s">
        <v>92</v>
      </c>
      <c r="P28" s="24"/>
    </row>
    <row r="29" spans="1:16" s="3" customFormat="1" ht="45.75" customHeight="1">
      <c r="A29" s="24" t="s">
        <v>73</v>
      </c>
      <c r="B29" s="24" t="s">
        <v>93</v>
      </c>
      <c r="C29" s="24" t="s">
        <v>24</v>
      </c>
      <c r="D29" s="24" t="s">
        <v>39</v>
      </c>
      <c r="E29" s="24" t="s">
        <v>26</v>
      </c>
      <c r="F29" s="24" t="s">
        <v>94</v>
      </c>
      <c r="G29" s="24" t="s">
        <v>28</v>
      </c>
      <c r="H29" s="24">
        <v>28</v>
      </c>
      <c r="I29" s="24" t="s">
        <v>57</v>
      </c>
      <c r="J29" s="24" t="s">
        <v>58</v>
      </c>
      <c r="K29" s="24" t="s">
        <v>30</v>
      </c>
      <c r="L29" s="24"/>
      <c r="M29" s="24">
        <f t="shared" si="0"/>
        <v>28</v>
      </c>
      <c r="N29" s="24" t="s">
        <v>31</v>
      </c>
      <c r="O29" s="24" t="s">
        <v>95</v>
      </c>
      <c r="P29" s="24"/>
    </row>
    <row r="30" spans="1:16" s="3" customFormat="1" ht="45.75" customHeight="1">
      <c r="A30" s="24" t="s">
        <v>73</v>
      </c>
      <c r="B30" s="24" t="s">
        <v>96</v>
      </c>
      <c r="C30" s="24" t="s">
        <v>97</v>
      </c>
      <c r="D30" s="24" t="s">
        <v>98</v>
      </c>
      <c r="E30" s="24" t="s">
        <v>26</v>
      </c>
      <c r="F30" s="24" t="s">
        <v>99</v>
      </c>
      <c r="G30" s="24" t="s">
        <v>28</v>
      </c>
      <c r="H30" s="24">
        <v>10</v>
      </c>
      <c r="I30" s="24" t="s">
        <v>57</v>
      </c>
      <c r="J30" s="24" t="s">
        <v>58</v>
      </c>
      <c r="K30" s="24" t="s">
        <v>30</v>
      </c>
      <c r="L30" s="24"/>
      <c r="M30" s="24">
        <f t="shared" si="0"/>
        <v>10</v>
      </c>
      <c r="N30" s="24" t="s">
        <v>100</v>
      </c>
      <c r="O30" s="24" t="s">
        <v>101</v>
      </c>
      <c r="P30" s="24"/>
    </row>
    <row r="31" spans="1:16" s="3" customFormat="1" ht="34.5" customHeight="1">
      <c r="A31" s="24" t="s">
        <v>73</v>
      </c>
      <c r="B31" s="24" t="s">
        <v>102</v>
      </c>
      <c r="C31" s="24" t="s">
        <v>69</v>
      </c>
      <c r="D31" s="24" t="s">
        <v>103</v>
      </c>
      <c r="E31" s="24" t="s">
        <v>104</v>
      </c>
      <c r="F31" s="24" t="s">
        <v>105</v>
      </c>
      <c r="G31" s="24" t="s">
        <v>28</v>
      </c>
      <c r="H31" s="24">
        <v>15</v>
      </c>
      <c r="I31" s="24" t="s">
        <v>57</v>
      </c>
      <c r="J31" s="24" t="s">
        <v>58</v>
      </c>
      <c r="K31" s="24" t="s">
        <v>30</v>
      </c>
      <c r="L31" s="24"/>
      <c r="M31" s="24">
        <f t="shared" si="0"/>
        <v>15</v>
      </c>
      <c r="N31" s="24" t="s">
        <v>31</v>
      </c>
      <c r="O31" s="24" t="s">
        <v>76</v>
      </c>
      <c r="P31" s="24"/>
    </row>
    <row r="32" spans="1:16" s="3" customFormat="1" ht="34.5" customHeight="1">
      <c r="A32" s="24" t="s">
        <v>106</v>
      </c>
      <c r="B32" s="24" t="s">
        <v>107</v>
      </c>
      <c r="C32" s="24" t="s">
        <v>69</v>
      </c>
      <c r="D32" s="24" t="s">
        <v>108</v>
      </c>
      <c r="E32" s="24" t="s">
        <v>104</v>
      </c>
      <c r="F32" s="24" t="s">
        <v>109</v>
      </c>
      <c r="G32" s="24" t="s">
        <v>28</v>
      </c>
      <c r="H32" s="24">
        <v>5</v>
      </c>
      <c r="I32" s="24" t="s">
        <v>57</v>
      </c>
      <c r="J32" s="24" t="s">
        <v>58</v>
      </c>
      <c r="K32" s="24" t="s">
        <v>30</v>
      </c>
      <c r="L32" s="24">
        <v>5</v>
      </c>
      <c r="M32" s="24">
        <f t="shared" si="0"/>
        <v>0</v>
      </c>
      <c r="N32" s="24" t="s">
        <v>31</v>
      </c>
      <c r="O32" s="24" t="s">
        <v>110</v>
      </c>
      <c r="P32" s="24"/>
    </row>
    <row r="33" spans="1:16" s="3" customFormat="1" ht="45.75" customHeight="1">
      <c r="A33" s="24" t="s">
        <v>106</v>
      </c>
      <c r="B33" s="24" t="s">
        <v>111</v>
      </c>
      <c r="C33" s="24" t="s">
        <v>69</v>
      </c>
      <c r="D33" s="24" t="s">
        <v>112</v>
      </c>
      <c r="E33" s="24" t="s">
        <v>104</v>
      </c>
      <c r="F33" s="24" t="s">
        <v>113</v>
      </c>
      <c r="G33" s="24" t="s">
        <v>28</v>
      </c>
      <c r="H33" s="24">
        <v>34</v>
      </c>
      <c r="I33" s="24" t="s">
        <v>43</v>
      </c>
      <c r="J33" s="24" t="s">
        <v>44</v>
      </c>
      <c r="K33" s="24" t="s">
        <v>30</v>
      </c>
      <c r="L33" s="24">
        <v>34</v>
      </c>
      <c r="M33" s="24">
        <f t="shared" si="0"/>
        <v>0</v>
      </c>
      <c r="N33" s="24" t="s">
        <v>31</v>
      </c>
      <c r="O33" s="24" t="s">
        <v>114</v>
      </c>
      <c r="P33" s="24"/>
    </row>
    <row r="34" spans="1:16" s="3" customFormat="1" ht="34.5" customHeight="1">
      <c r="A34" s="24" t="s">
        <v>106</v>
      </c>
      <c r="B34" s="24" t="s">
        <v>115</v>
      </c>
      <c r="C34" s="24" t="s">
        <v>69</v>
      </c>
      <c r="D34" s="24" t="s">
        <v>112</v>
      </c>
      <c r="E34" s="24" t="s">
        <v>104</v>
      </c>
      <c r="F34" s="24" t="s">
        <v>116</v>
      </c>
      <c r="G34" s="24" t="s">
        <v>28</v>
      </c>
      <c r="H34" s="24">
        <v>20</v>
      </c>
      <c r="I34" s="24" t="s">
        <v>57</v>
      </c>
      <c r="J34" s="24" t="s">
        <v>58</v>
      </c>
      <c r="K34" s="24" t="s">
        <v>30</v>
      </c>
      <c r="L34" s="24">
        <v>20</v>
      </c>
      <c r="M34" s="24">
        <f t="shared" si="0"/>
        <v>0</v>
      </c>
      <c r="N34" s="24" t="s">
        <v>31</v>
      </c>
      <c r="O34" s="24" t="s">
        <v>76</v>
      </c>
      <c r="P34" s="24"/>
    </row>
    <row r="35" spans="1:16" s="3" customFormat="1" ht="34.5" customHeight="1">
      <c r="A35" s="24" t="s">
        <v>117</v>
      </c>
      <c r="B35" s="24" t="s">
        <v>118</v>
      </c>
      <c r="C35" s="24" t="s">
        <v>61</v>
      </c>
      <c r="D35" s="24" t="s">
        <v>119</v>
      </c>
      <c r="E35" s="24" t="s">
        <v>104</v>
      </c>
      <c r="F35" s="24" t="s">
        <v>120</v>
      </c>
      <c r="G35" s="24" t="s">
        <v>28</v>
      </c>
      <c r="H35" s="24">
        <v>38.5</v>
      </c>
      <c r="I35" s="24" t="s">
        <v>43</v>
      </c>
      <c r="J35" s="24" t="s">
        <v>44</v>
      </c>
      <c r="K35" s="24" t="s">
        <v>30</v>
      </c>
      <c r="L35" s="24"/>
      <c r="M35" s="24">
        <f t="shared" si="0"/>
        <v>38.5</v>
      </c>
      <c r="N35" s="24" t="s">
        <v>31</v>
      </c>
      <c r="O35" s="24" t="s">
        <v>76</v>
      </c>
      <c r="P35" s="24"/>
    </row>
    <row r="36" spans="1:16" s="3" customFormat="1" ht="34.5" customHeight="1">
      <c r="A36" s="24" t="s">
        <v>117</v>
      </c>
      <c r="B36" s="24" t="s">
        <v>118</v>
      </c>
      <c r="C36" s="24" t="s">
        <v>121</v>
      </c>
      <c r="D36" s="24" t="s">
        <v>122</v>
      </c>
      <c r="E36" s="24" t="s">
        <v>104</v>
      </c>
      <c r="F36" s="24" t="s">
        <v>123</v>
      </c>
      <c r="G36" s="24" t="s">
        <v>28</v>
      </c>
      <c r="H36" s="24">
        <v>22.5</v>
      </c>
      <c r="I36" s="24" t="s">
        <v>43</v>
      </c>
      <c r="J36" s="24" t="s">
        <v>44</v>
      </c>
      <c r="K36" s="24" t="s">
        <v>30</v>
      </c>
      <c r="L36" s="24"/>
      <c r="M36" s="24">
        <f t="shared" si="0"/>
        <v>22.5</v>
      </c>
      <c r="N36" s="24" t="s">
        <v>31</v>
      </c>
      <c r="O36" s="24" t="s">
        <v>76</v>
      </c>
      <c r="P36" s="24"/>
    </row>
    <row r="37" spans="1:16" s="3" customFormat="1" ht="34.5" customHeight="1">
      <c r="A37" s="24" t="s">
        <v>117</v>
      </c>
      <c r="B37" s="24" t="s">
        <v>124</v>
      </c>
      <c r="C37" s="24" t="s">
        <v>125</v>
      </c>
      <c r="D37" s="24" t="s">
        <v>126</v>
      </c>
      <c r="E37" s="24" t="s">
        <v>104</v>
      </c>
      <c r="F37" s="24" t="s">
        <v>127</v>
      </c>
      <c r="G37" s="24" t="s">
        <v>28</v>
      </c>
      <c r="H37" s="24">
        <v>9.5</v>
      </c>
      <c r="I37" s="24" t="s">
        <v>43</v>
      </c>
      <c r="J37" s="24" t="s">
        <v>44</v>
      </c>
      <c r="K37" s="24" t="s">
        <v>30</v>
      </c>
      <c r="L37" s="24"/>
      <c r="M37" s="24">
        <f t="shared" si="0"/>
        <v>9.5</v>
      </c>
      <c r="N37" s="24" t="s">
        <v>31</v>
      </c>
      <c r="O37" s="24" t="s">
        <v>128</v>
      </c>
      <c r="P37" s="24"/>
    </row>
    <row r="38" spans="1:16" s="3" customFormat="1" ht="34.5" customHeight="1">
      <c r="A38" s="24" t="s">
        <v>117</v>
      </c>
      <c r="B38" s="24" t="s">
        <v>118</v>
      </c>
      <c r="C38" s="24" t="s">
        <v>97</v>
      </c>
      <c r="D38" s="24" t="s">
        <v>129</v>
      </c>
      <c r="E38" s="24" t="s">
        <v>104</v>
      </c>
      <c r="F38" s="24" t="s">
        <v>130</v>
      </c>
      <c r="G38" s="24" t="s">
        <v>28</v>
      </c>
      <c r="H38" s="24">
        <v>25</v>
      </c>
      <c r="I38" s="24" t="s">
        <v>43</v>
      </c>
      <c r="J38" s="24" t="s">
        <v>44</v>
      </c>
      <c r="K38" s="24" t="s">
        <v>30</v>
      </c>
      <c r="L38" s="24"/>
      <c r="M38" s="24">
        <f t="shared" si="0"/>
        <v>25</v>
      </c>
      <c r="N38" s="24" t="s">
        <v>31</v>
      </c>
      <c r="O38" s="24" t="s">
        <v>76</v>
      </c>
      <c r="P38" s="24"/>
    </row>
    <row r="39" spans="1:16" s="3" customFormat="1" ht="34.5" customHeight="1">
      <c r="A39" s="24" t="s">
        <v>131</v>
      </c>
      <c r="B39" s="24" t="s">
        <v>132</v>
      </c>
      <c r="C39" s="24" t="s">
        <v>133</v>
      </c>
      <c r="D39" s="24" t="s">
        <v>134</v>
      </c>
      <c r="E39" s="24" t="s">
        <v>104</v>
      </c>
      <c r="F39" s="24" t="s">
        <v>135</v>
      </c>
      <c r="G39" s="24" t="s">
        <v>28</v>
      </c>
      <c r="H39" s="24">
        <v>13</v>
      </c>
      <c r="I39" s="24" t="s">
        <v>57</v>
      </c>
      <c r="J39" s="24" t="s">
        <v>58</v>
      </c>
      <c r="K39" s="24" t="s">
        <v>30</v>
      </c>
      <c r="L39" s="24"/>
      <c r="M39" s="24">
        <f t="shared" si="0"/>
        <v>13</v>
      </c>
      <c r="N39" s="24" t="s">
        <v>31</v>
      </c>
      <c r="O39" s="24" t="s">
        <v>128</v>
      </c>
      <c r="P39" s="24"/>
    </row>
    <row r="40" spans="1:16" s="3" customFormat="1" ht="34.5" customHeight="1">
      <c r="A40" s="24" t="s">
        <v>131</v>
      </c>
      <c r="B40" s="24" t="s">
        <v>136</v>
      </c>
      <c r="C40" s="24" t="s">
        <v>97</v>
      </c>
      <c r="D40" s="24" t="s">
        <v>137</v>
      </c>
      <c r="E40" s="24" t="s">
        <v>104</v>
      </c>
      <c r="F40" s="24" t="s">
        <v>138</v>
      </c>
      <c r="G40" s="24" t="s">
        <v>28</v>
      </c>
      <c r="H40" s="24">
        <v>5</v>
      </c>
      <c r="I40" s="24" t="s">
        <v>43</v>
      </c>
      <c r="J40" s="24" t="s">
        <v>44</v>
      </c>
      <c r="K40" s="24" t="s">
        <v>30</v>
      </c>
      <c r="L40" s="24"/>
      <c r="M40" s="24">
        <f t="shared" si="0"/>
        <v>5</v>
      </c>
      <c r="N40" s="24" t="s">
        <v>31</v>
      </c>
      <c r="O40" s="24" t="s">
        <v>128</v>
      </c>
      <c r="P40" s="24"/>
    </row>
  </sheetData>
  <sheetProtection/>
  <mergeCells count="16">
    <mergeCell ref="A1:P1"/>
    <mergeCell ref="C3:D3"/>
    <mergeCell ref="I3:J3"/>
    <mergeCell ref="A5:F5"/>
    <mergeCell ref="A3:A4"/>
    <mergeCell ref="B3:B4"/>
    <mergeCell ref="E3:E4"/>
    <mergeCell ref="F3:F4"/>
    <mergeCell ref="G3:G4"/>
    <mergeCell ref="H3:H4"/>
    <mergeCell ref="K3:K4"/>
    <mergeCell ref="L3:L4"/>
    <mergeCell ref="M3:M4"/>
    <mergeCell ref="N3:N4"/>
    <mergeCell ref="O3:O4"/>
    <mergeCell ref="P3:P4"/>
  </mergeCells>
  <printOptions/>
  <pageMargins left="0.747823152016467" right="0.747823152016467" top="0.999874956025852" bottom="0.999874956025852" header="0.499937478012926" footer="0.499937478012926"/>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47823152016467" right="0.747823152016467" top="0.999874956025852" bottom="0.999874956025852" header="0.499937478012926" footer="0.49993747801292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47823152016467" right="0.747823152016467" top="0.999874956025852" bottom="0.999874956025852" header="0.499937478012926" footer="0.49993747801292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cici</cp:lastModifiedBy>
  <dcterms:created xsi:type="dcterms:W3CDTF">2011-04-27T01:43:14Z</dcterms:created>
  <dcterms:modified xsi:type="dcterms:W3CDTF">2019-11-30T09:06:44Z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